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tölgy_licit\2026\03-04\"/>
    </mc:Choice>
  </mc:AlternateContent>
  <xr:revisionPtr revIDLastSave="0" documentId="13_ncr:1_{699005B0-9976-4215-B6F8-4C8276807FC4}" xr6:coauthVersionLast="47" xr6:coauthVersionMax="47" xr10:uidLastSave="{00000000-0000-0000-0000-000000000000}"/>
  <bookViews>
    <workbookView xWindow="4830" yWindow="285" windowWidth="19875" windowHeight="20580" tabRatio="930" xr2:uid="{00000000-000D-0000-FFFF-FFFF00000000}"/>
  </bookViews>
  <sheets>
    <sheet name="1. tétel NBE" sheetId="228" r:id="rId1"/>
    <sheet name="2. tétel NBE" sheetId="227" r:id="rId2"/>
    <sheet name="3. tétel NBE" sheetId="226" r:id="rId3"/>
    <sheet name="4. tétel NBE" sheetId="225" r:id="rId4"/>
    <sheet name="5. tétel NBE" sheetId="229" r:id="rId5"/>
    <sheet name="6. tétel NYL" sheetId="230" r:id="rId6"/>
    <sheet name="7. tétel NYL" sheetId="231" r:id="rId7"/>
    <sheet name="8. tétel NYL" sheetId="232" r:id="rId8"/>
    <sheet name="9. tétel NYL" sheetId="233" r:id="rId9"/>
    <sheet name="10. tétel BLH" sheetId="234" r:id="rId10"/>
    <sheet name="11. tétel FGY" sheetId="205" r:id="rId11"/>
    <sheet name="12. tétel FGY" sheetId="206" r:id="rId12"/>
    <sheet name="13. tétel FGY" sheetId="207" r:id="rId13"/>
    <sheet name="14. tétel FGY" sheetId="208" r:id="rId14"/>
    <sheet name="15. tétel FGY" sheetId="214" r:id="rId15"/>
    <sheet name="16. tétel FGY" sheetId="215" r:id="rId16"/>
    <sheet name="17. tétel FGY" sheetId="217" r:id="rId17"/>
    <sheet name="18. tétel FGY" sheetId="218" r:id="rId18"/>
    <sheet name="19. tétel FGY" sheetId="235" r:id="rId19"/>
    <sheet name="20. tétel FGY" sheetId="236" r:id="rId20"/>
    <sheet name="21. tétel DBR" sheetId="168" r:id="rId21"/>
    <sheet name="22. tétel DBR" sheetId="202" r:id="rId22"/>
    <sheet name="23. tétel DBR" sheetId="203" r:id="rId23"/>
    <sheet name="24. tétel DBR" sheetId="237" r:id="rId24"/>
    <sheet name="25. tétel BLH" sheetId="216" r:id="rId25"/>
    <sheet name="26. tétel BLH" sheetId="219" r:id="rId26"/>
    <sheet name="27. tétel BLH" sheetId="220" r:id="rId27"/>
    <sheet name="28. tétel BLH" sheetId="221" r:id="rId28"/>
    <sheet name="29. tétel BLH" sheetId="223" r:id="rId29"/>
  </sheets>
  <definedNames>
    <definedName name="_xlnm._FilterDatabase" localSheetId="0" hidden="1">'1. tétel NBE'!$A$2:$F$2</definedName>
    <definedName name="_xlnm._FilterDatabase" localSheetId="9" hidden="1">'10. tétel BLH'!$A$2:$F$2</definedName>
    <definedName name="_xlnm._FilterDatabase" localSheetId="10" hidden="1">'11. tétel FGY'!$A$2:$F$2</definedName>
    <definedName name="_xlnm._FilterDatabase" localSheetId="11" hidden="1">'12. tétel FGY'!$A$2:$F$2</definedName>
    <definedName name="_xlnm._FilterDatabase" localSheetId="12" hidden="1">'13. tétel FGY'!$A$2:$F$2</definedName>
    <definedName name="_xlnm._FilterDatabase" localSheetId="13" hidden="1">'14. tétel FGY'!$A$2:$F$2</definedName>
    <definedName name="_xlnm._FilterDatabase" localSheetId="14" hidden="1">'15. tétel FGY'!$A$2:$F$2</definedName>
    <definedName name="_xlnm._FilterDatabase" localSheetId="15" hidden="1">'16. tétel FGY'!$A$2:$F$2</definedName>
    <definedName name="_xlnm._FilterDatabase" localSheetId="16" hidden="1">'17. tétel FGY'!$A$2:$F$2</definedName>
    <definedName name="_xlnm._FilterDatabase" localSheetId="17" hidden="1">'18. tétel FGY'!$A$2:$F$2</definedName>
    <definedName name="_xlnm._FilterDatabase" localSheetId="18" hidden="1">'19. tétel FGY'!$A$2:$F$2</definedName>
    <definedName name="_xlnm._FilterDatabase" localSheetId="1" hidden="1">'2. tétel NBE'!$A$2:$F$2</definedName>
    <definedName name="_xlnm._FilterDatabase" localSheetId="19" hidden="1">'20. tétel FGY'!$A$2:$F$2</definedName>
    <definedName name="_xlnm._FilterDatabase" localSheetId="20" hidden="1">'21. tétel DBR'!$A$2:$F$2</definedName>
    <definedName name="_xlnm._FilterDatabase" localSheetId="21" hidden="1">'22. tétel DBR'!$A$2:$F$2</definedName>
    <definedName name="_xlnm._FilterDatabase" localSheetId="22" hidden="1">'23. tétel DBR'!$A$2:$F$2</definedName>
    <definedName name="_xlnm._FilterDatabase" localSheetId="23" hidden="1">'24. tétel DBR'!$A$2:$F$2</definedName>
    <definedName name="_xlnm._FilterDatabase" localSheetId="24" hidden="1">'25. tétel BLH'!$A$2:$F$2</definedName>
    <definedName name="_xlnm._FilterDatabase" localSheetId="25" hidden="1">'26. tétel BLH'!$A$2:$F$2</definedName>
    <definedName name="_xlnm._FilterDatabase" localSheetId="26" hidden="1">'27. tétel BLH'!$A$2:$F$2</definedName>
    <definedName name="_xlnm._FilterDatabase" localSheetId="27" hidden="1">'28. tétel BLH'!$A$2:$F$3</definedName>
    <definedName name="_xlnm._FilterDatabase" localSheetId="28" hidden="1">'29. tétel BLH'!$A$2:$F$2</definedName>
    <definedName name="_xlnm._FilterDatabase" localSheetId="2" hidden="1">'3. tétel NBE'!$A$2:$F$2</definedName>
    <definedName name="_xlnm._FilterDatabase" localSheetId="3" hidden="1">'4. tétel NBE'!$A$2:$F$2</definedName>
    <definedName name="_xlnm._FilterDatabase" localSheetId="4" hidden="1">'5. tétel NBE'!$A$2:$F$509</definedName>
    <definedName name="_xlnm._FilterDatabase" localSheetId="5" hidden="1">'6. tétel NYL'!$A$2:$F$2</definedName>
    <definedName name="_xlnm._FilterDatabase" localSheetId="6" hidden="1">'7. tétel NYL'!$A$2:$F$172</definedName>
    <definedName name="_xlnm._FilterDatabase" localSheetId="7" hidden="1">'8. tétel NYL'!$A$2:$F$2</definedName>
    <definedName name="_xlnm._FilterDatabase" localSheetId="8" hidden="1">'9. tétel NYL'!$A$2:$F$154</definedName>
    <definedName name="_xlnm.Print_Titles" localSheetId="0">'1. tétel NBE'!$1:$2</definedName>
    <definedName name="_xlnm.Print_Titles" localSheetId="9">'10. tétel BLH'!$1:$2</definedName>
    <definedName name="_xlnm.Print_Titles" localSheetId="10">'11. tétel FGY'!$1:$2</definedName>
    <definedName name="_xlnm.Print_Titles" localSheetId="11">'12. tétel FGY'!$1:$2</definedName>
    <definedName name="_xlnm.Print_Titles" localSheetId="12">'13. tétel FGY'!$1:$2</definedName>
    <definedName name="_xlnm.Print_Titles" localSheetId="13">'14. tétel FGY'!$1:$2</definedName>
    <definedName name="_xlnm.Print_Titles" localSheetId="14">'15. tétel FGY'!$1:$2</definedName>
    <definedName name="_xlnm.Print_Titles" localSheetId="15">'16. tétel FGY'!$1:$2</definedName>
    <definedName name="_xlnm.Print_Titles" localSheetId="16">'17. tétel FGY'!$1:$2</definedName>
    <definedName name="_xlnm.Print_Titles" localSheetId="17">'18. tétel FGY'!$1:$2</definedName>
    <definedName name="_xlnm.Print_Titles" localSheetId="18">'19. tétel FGY'!$1:$2</definedName>
    <definedName name="_xlnm.Print_Titles" localSheetId="1">'2. tétel NBE'!$1:$2</definedName>
    <definedName name="_xlnm.Print_Titles" localSheetId="19">'20. tétel FGY'!$1:$2</definedName>
    <definedName name="_xlnm.Print_Titles" localSheetId="20">'21. tétel DBR'!$1:$2</definedName>
    <definedName name="_xlnm.Print_Titles" localSheetId="21">'22. tétel DBR'!$1:$2</definedName>
    <definedName name="_xlnm.Print_Titles" localSheetId="22">'23. tétel DBR'!$1:$2</definedName>
    <definedName name="_xlnm.Print_Titles" localSheetId="23">'24. tétel DBR'!$1:$2</definedName>
    <definedName name="_xlnm.Print_Titles" localSheetId="24">'25. tétel BLH'!$1:$2</definedName>
    <definedName name="_xlnm.Print_Titles" localSheetId="25">'26. tétel BLH'!$1:$2</definedName>
    <definedName name="_xlnm.Print_Titles" localSheetId="26">'27. tétel BLH'!$1:$2</definedName>
    <definedName name="_xlnm.Print_Titles" localSheetId="27">'28. tétel BLH'!$1:$2</definedName>
    <definedName name="_xlnm.Print_Titles" localSheetId="28">'29. tétel BLH'!$1:$2</definedName>
    <definedName name="_xlnm.Print_Titles" localSheetId="2">'3. tétel NBE'!$1:$2</definedName>
    <definedName name="_xlnm.Print_Titles" localSheetId="3">'4. tétel NBE'!$1:$2</definedName>
    <definedName name="_xlnm.Print_Titles" localSheetId="4">'5. tétel NBE'!$1:$2</definedName>
    <definedName name="_xlnm.Print_Titles" localSheetId="5">'6. tétel NYL'!$1:$2</definedName>
    <definedName name="_xlnm.Print_Titles" localSheetId="6">'7. tétel NYL'!$1:$2</definedName>
    <definedName name="_xlnm.Print_Titles" localSheetId="7">'8. tétel NYL'!$1:$2</definedName>
    <definedName name="_xlnm.Print_Titles" localSheetId="8">'9. tétel NYL'!$1:$2</definedName>
    <definedName name="_xlnm.Print_Area" localSheetId="0">'1. tétel NBE'!$A$1:$F$118</definedName>
    <definedName name="_xlnm.Print_Area" localSheetId="9">'10. tétel BLH'!$A$1:$F$45</definedName>
    <definedName name="_xlnm.Print_Area" localSheetId="10">'11. tétel FGY'!$A$1:$F$23</definedName>
    <definedName name="_xlnm.Print_Area" localSheetId="11">'12. tétel FGY'!$A$1:$F$80</definedName>
    <definedName name="_xlnm.Print_Area" localSheetId="12">'13. tétel FGY'!$A$1:$F$106</definedName>
    <definedName name="_xlnm.Print_Area" localSheetId="13">'14. tétel FGY'!$A$1:$F$131</definedName>
    <definedName name="_xlnm.Print_Area" localSheetId="14">'15. tétel FGY'!$A$1:$F$26</definedName>
    <definedName name="_xlnm.Print_Area" localSheetId="15">'16. tétel FGY'!$A$1:$F$49</definedName>
    <definedName name="_xlnm.Print_Area" localSheetId="16">'17. tétel FGY'!$A$1:$F$160</definedName>
    <definedName name="_xlnm.Print_Area" localSheetId="17">'18. tétel FGY'!$A$1:$F$147</definedName>
    <definedName name="_xlnm.Print_Area" localSheetId="18">'19. tétel FGY'!$A$1:$F$50</definedName>
    <definedName name="_xlnm.Print_Area" localSheetId="1">'2. tétel NBE'!$A$1:$F$201</definedName>
    <definedName name="_xlnm.Print_Area" localSheetId="19">'20. tétel FGY'!$A$1:$F$101</definedName>
    <definedName name="_xlnm.Print_Area" localSheetId="20">'21. tétel DBR'!$A$1:$F$70</definedName>
    <definedName name="_xlnm.Print_Area" localSheetId="21">'22. tétel DBR'!$A$1:$F$96</definedName>
    <definedName name="_xlnm.Print_Area" localSheetId="22">'23. tétel DBR'!$A$1:$F$172</definedName>
    <definedName name="_xlnm.Print_Area" localSheetId="23">'24. tétel DBR'!$A$1:$F$88</definedName>
    <definedName name="_xlnm.Print_Area" localSheetId="24">'25. tétel BLH'!$A$1:$F$30</definedName>
    <definedName name="_xlnm.Print_Area" localSheetId="25">'26. tétel BLH'!$A$1:$F$59</definedName>
    <definedName name="_xlnm.Print_Area" localSheetId="26">'27. tétel BLH'!$A$1:$F$111</definedName>
    <definedName name="_xlnm.Print_Area" localSheetId="27">'28. tétel BLH'!$A$1:$F$95</definedName>
    <definedName name="_xlnm.Print_Area" localSheetId="28">'29. tétel BLH'!$A$1:$F$117</definedName>
    <definedName name="_xlnm.Print_Area" localSheetId="2">'3. tétel NBE'!$A$1:$F$200</definedName>
    <definedName name="_xlnm.Print_Area" localSheetId="3">'4. tétel NBE'!$A$1:$F$300</definedName>
    <definedName name="_xlnm.Print_Area" localSheetId="4">'5. tétel NBE'!$A$1:$F$511</definedName>
    <definedName name="_xlnm.Print_Area" localSheetId="5">'6. tétel NYL'!$A$1:$F$32</definedName>
    <definedName name="_xlnm.Print_Area" localSheetId="6">'7. tétel NYL'!$A$1:$F$172</definedName>
    <definedName name="_xlnm.Print_Area" localSheetId="7">'8. tétel NYL'!$A$1:$F$263</definedName>
    <definedName name="_xlnm.Print_Area" localSheetId="8">'9. tétel NYL'!$A$1:$F$156</definedName>
  </definedNames>
  <calcPr calcId="191029"/>
</workbook>
</file>

<file path=xl/calcChain.xml><?xml version="1.0" encoding="utf-8"?>
<calcChain xmlns="http://schemas.openxmlformats.org/spreadsheetml/2006/main">
  <c r="D88" i="237" l="1"/>
  <c r="D87" i="237"/>
  <c r="D44" i="237"/>
  <c r="D172" i="203"/>
  <c r="D171" i="203"/>
  <c r="D128" i="203"/>
  <c r="D86" i="203"/>
  <c r="D44" i="203"/>
  <c r="D96" i="202"/>
  <c r="D95" i="202"/>
  <c r="D86" i="202"/>
  <c r="D44" i="202"/>
  <c r="D70" i="168"/>
  <c r="D69" i="168"/>
  <c r="D44" i="168"/>
  <c r="D101" i="236" l="1"/>
  <c r="D100" i="236"/>
  <c r="D86" i="236"/>
  <c r="D44" i="236"/>
  <c r="D50" i="235"/>
  <c r="D147" i="218"/>
  <c r="D146" i="218"/>
  <c r="D128" i="218"/>
  <c r="D86" i="218"/>
  <c r="D44" i="218"/>
  <c r="D160" i="217"/>
  <c r="D159" i="217"/>
  <c r="D128" i="217"/>
  <c r="D86" i="217"/>
  <c r="D44" i="217"/>
  <c r="D49" i="215"/>
  <c r="D26" i="214"/>
  <c r="D131" i="208"/>
  <c r="D130" i="208"/>
  <c r="D90" i="208"/>
  <c r="D46" i="208"/>
  <c r="D106" i="207"/>
  <c r="D105" i="207"/>
  <c r="D86" i="207"/>
  <c r="D44" i="207"/>
  <c r="D80" i="206"/>
  <c r="D79" i="206"/>
  <c r="D44" i="206"/>
  <c r="D23" i="205"/>
  <c r="D45" i="234" l="1"/>
  <c r="D117" i="223"/>
  <c r="D116" i="223"/>
  <c r="D86" i="223"/>
  <c r="D44" i="223"/>
  <c r="D94" i="221"/>
  <c r="D95" i="221" s="1"/>
  <c r="D86" i="221"/>
  <c r="D44" i="221"/>
  <c r="D111" i="220"/>
  <c r="D110" i="220"/>
  <c r="D86" i="220"/>
  <c r="D44" i="220"/>
  <c r="D59" i="219"/>
  <c r="D58" i="219"/>
  <c r="D44" i="219"/>
  <c r="XFD44" i="219"/>
  <c r="D30" i="216"/>
  <c r="D156" i="233" l="1"/>
  <c r="D155" i="233"/>
  <c r="D128" i="233"/>
  <c r="D86" i="233"/>
  <c r="D44" i="233"/>
  <c r="D263" i="232"/>
  <c r="D262" i="232"/>
  <c r="D254" i="232"/>
  <c r="D212" i="232"/>
  <c r="D170" i="232"/>
  <c r="D128" i="232"/>
  <c r="D86" i="232"/>
  <c r="D44" i="232"/>
  <c r="D171" i="231"/>
  <c r="D128" i="231"/>
  <c r="D86" i="231"/>
  <c r="D44" i="231"/>
  <c r="D32" i="230"/>
  <c r="D172" i="231" l="1"/>
  <c r="D511" i="229" l="1"/>
  <c r="D510" i="229"/>
  <c r="D468" i="229"/>
  <c r="D424" i="229"/>
  <c r="D380" i="229"/>
  <c r="D338" i="229"/>
  <c r="D296" i="229"/>
  <c r="D254" i="229"/>
  <c r="D212" i="229"/>
  <c r="D170" i="229"/>
  <c r="D128" i="229"/>
  <c r="D86" i="229"/>
  <c r="D44" i="229"/>
  <c r="D300" i="225"/>
  <c r="D299" i="225"/>
  <c r="D256" i="225"/>
  <c r="D212" i="225"/>
  <c r="D170" i="225"/>
  <c r="D128" i="225"/>
  <c r="D86" i="225"/>
  <c r="D44" i="225"/>
  <c r="D200" i="226"/>
  <c r="D199" i="226"/>
  <c r="D170" i="226"/>
  <c r="D128" i="226"/>
  <c r="D86" i="226"/>
  <c r="D44" i="226"/>
  <c r="D201" i="227"/>
  <c r="D200" i="227"/>
  <c r="D170" i="227"/>
  <c r="D128" i="227"/>
  <c r="D86" i="227"/>
  <c r="D44" i="227"/>
  <c r="D118" i="228"/>
  <c r="D117" i="228"/>
  <c r="D86" i="228"/>
  <c r="D44" i="228"/>
</calcChain>
</file>

<file path=xl/sharedStrings.xml><?xml version="1.0" encoding="utf-8"?>
<sst xmlns="http://schemas.openxmlformats.org/spreadsheetml/2006/main" count="9375" uniqueCount="2041">
  <si>
    <t>m³</t>
  </si>
  <si>
    <t>Ssz. / Lfd.Nr.</t>
  </si>
  <si>
    <t>Hossz / Länge
cm</t>
  </si>
  <si>
    <t>Csúcs-/Zopf-Ø
cm</t>
  </si>
  <si>
    <t>Bemutatás helye/
Besichtigungsort</t>
  </si>
  <si>
    <t>Minőség
Güteklasse</t>
  </si>
  <si>
    <t>Kocsányos tölgy rönk / Stieleiche / Quercus robur
1. Tétel / 1. Posten</t>
  </si>
  <si>
    <t>Kocsányos tölgy rönk / Stieleiche / Quercus robur
2. Tétel / 2. Posten</t>
  </si>
  <si>
    <t>Kocsányos tölgy rönk / Stieleiche / Quercus robur
3. Tétel / 3. Posten</t>
  </si>
  <si>
    <t>Kocsányos tölgy rönk / Stieleiche / Quercus robur
4. Tétel / 4. Posten</t>
  </si>
  <si>
    <t>Mindösszesen:</t>
  </si>
  <si>
    <t>Összesen:</t>
  </si>
  <si>
    <t>II. / AB-B</t>
  </si>
  <si>
    <t>Sz.a. / BC-C</t>
  </si>
  <si>
    <t>Kocsányos tölgy rönk / Stieleiche / Quercus robur
5. Tétel / 5. Posten</t>
  </si>
  <si>
    <t>Kocsányos tölgy rönk / Stieleiche / Quercus robur
6. Tétel / 6. Posten</t>
  </si>
  <si>
    <t>Kocsányos tölgy rönk / Stieleiche / Quercus robur
7. Tétel / 7. Posten</t>
  </si>
  <si>
    <t>Kocsányos tölgy rönk / Stieleiche / Quercus robur
8. Tétel / 8. Posten</t>
  </si>
  <si>
    <t>II. / B</t>
  </si>
  <si>
    <t>Kocsányos tölgy rönk / Stieleiche / Quercus robur
9. Tétel / 9. Posten</t>
  </si>
  <si>
    <t>Kocsányos tölgy rönk / Stieleiche / Quercus robur
10. Tétel / 10. Posten</t>
  </si>
  <si>
    <t>L-I. / F-A</t>
  </si>
  <si>
    <t>I. / A</t>
  </si>
  <si>
    <t>I./ A-AB</t>
  </si>
  <si>
    <t>kivágás</t>
  </si>
  <si>
    <t>Nyírbátor</t>
  </si>
  <si>
    <t>0011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</si>
  <si>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</si>
  <si>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</si>
  <si>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</si>
  <si>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</si>
  <si>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</si>
  <si>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</si>
  <si>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</si>
  <si>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</si>
  <si>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</si>
  <si>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</si>
  <si>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</si>
  <si>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</si>
  <si>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</si>
  <si>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</si>
  <si>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</si>
  <si>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</si>
  <si>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</si>
  <si>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</si>
  <si>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</si>
  <si>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</si>
  <si>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</si>
  <si>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</si>
  <si>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</si>
  <si>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</si>
  <si>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</si>
  <si>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</si>
  <si>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</si>
  <si>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</si>
  <si>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</si>
  <si>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</si>
  <si>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</si>
  <si>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</si>
  <si>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</si>
  <si>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</si>
  <si>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</si>
  <si>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</si>
  <si>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</si>
  <si>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</si>
  <si>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</si>
  <si>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</si>
  <si>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</si>
  <si>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</si>
  <si>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</si>
  <si>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</si>
  <si>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</si>
  <si>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</si>
  <si>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</si>
  <si>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</si>
  <si>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</si>
  <si>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</si>
  <si>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</si>
  <si>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</si>
  <si>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</si>
  <si>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</si>
  <si>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</si>
  <si>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</si>
  <si>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</si>
  <si>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</si>
  <si>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</si>
  <si>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</si>
  <si>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</si>
  <si>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</si>
  <si>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</si>
  <si>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</si>
  <si>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</si>
  <si>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</si>
  <si>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</si>
  <si>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</si>
  <si>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</si>
  <si>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</si>
  <si>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</si>
  <si>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</si>
  <si>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</si>
  <si>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</si>
  <si>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</si>
  <si>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</si>
  <si>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</si>
  <si>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</si>
  <si>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</si>
  <si>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</si>
  <si>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</si>
  <si>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</si>
  <si>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</si>
  <si>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</si>
  <si>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</si>
  <si>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</si>
  <si>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</si>
  <si>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</si>
  <si>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</si>
  <si>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</si>
  <si>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</si>
  <si>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</si>
  <si>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</si>
  <si>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</si>
  <si>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</si>
  <si>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</si>
  <si>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</si>
  <si>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</si>
  <si>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</si>
  <si>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</si>
  <si>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</si>
  <si>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</si>
  <si>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</si>
  <si>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</si>
  <si>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</si>
  <si>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</si>
  <si>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</si>
  <si>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</si>
  <si>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</si>
  <si>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</si>
  <si>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</si>
  <si>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</si>
  <si>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</si>
  <si>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</si>
  <si>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</si>
  <si>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</si>
  <si>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</si>
  <si>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</si>
  <si>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</si>
  <si>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</si>
  <si>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</si>
  <si>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</si>
  <si>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</si>
  <si>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</si>
  <si>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</si>
  <si>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</si>
  <si>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</si>
  <si>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</si>
  <si>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</si>
  <si>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</si>
  <si>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</si>
  <si>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</si>
  <si>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</si>
  <si>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</si>
  <si>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</si>
  <si>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</si>
  <si>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</si>
  <si>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</si>
  <si>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</si>
  <si>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</si>
  <si>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</si>
  <si>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</si>
  <si>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</si>
  <si>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</si>
  <si>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</si>
  <si>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</si>
  <si>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</si>
  <si>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</si>
  <si>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</si>
  <si>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</si>
  <si>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</si>
  <si>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</si>
  <si>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</si>
  <si>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</si>
  <si>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</si>
  <si>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</si>
  <si>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</si>
  <si>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</si>
  <si>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</si>
  <si>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</si>
  <si>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</si>
  <si>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</si>
  <si>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</si>
  <si>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</si>
  <si>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</si>
  <si>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</si>
  <si>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</si>
  <si>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</si>
  <si>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</si>
  <si>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</si>
  <si>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</si>
  <si>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</si>
  <si>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</si>
  <si>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</si>
  <si>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</si>
  <si>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</si>
  <si>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</si>
  <si>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</si>
  <si>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</si>
  <si>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</si>
  <si>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</si>
  <si>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</si>
  <si>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</si>
  <si>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</si>
  <si>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</si>
  <si>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</si>
  <si>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</si>
  <si>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</si>
  <si>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</si>
  <si>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</si>
  <si>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</si>
  <si>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</si>
  <si>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</si>
  <si>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</si>
  <si>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</si>
  <si>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</si>
  <si>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</si>
  <si>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</si>
  <si>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</si>
  <si>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</si>
  <si>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</si>
  <si>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</si>
  <si>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</si>
  <si>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</si>
  <si>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</si>
  <si>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</si>
  <si>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</si>
  <si>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</si>
  <si>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</si>
  <si>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</si>
  <si>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</si>
  <si>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</si>
  <si>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</si>
  <si>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</si>
  <si>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</si>
  <si>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</si>
  <si>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</si>
  <si>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</si>
  <si>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</si>
  <si>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</si>
  <si>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</si>
  <si>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</si>
  <si>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</si>
  <si>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</si>
  <si>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</si>
  <si>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</si>
  <si>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</si>
  <si>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</si>
  <si>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</si>
  <si>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</si>
  <si>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</si>
  <si>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</si>
  <si>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</si>
  <si>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</si>
  <si>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</si>
  <si>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</si>
  <si>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</si>
  <si>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</si>
  <si>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</si>
  <si>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</si>
  <si>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</si>
  <si>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</si>
  <si>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</si>
  <si>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</si>
  <si>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</si>
  <si>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</si>
  <si>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</si>
  <si>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</si>
  <si>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</si>
  <si>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</si>
  <si>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</si>
  <si>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</si>
  <si>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</si>
  <si>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</si>
  <si>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</si>
  <si>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</si>
  <si>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</si>
  <si>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</si>
  <si>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</si>
  <si>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</si>
  <si>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</si>
  <si>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</si>
  <si>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</si>
  <si>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</si>
  <si>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</si>
  <si>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</si>
  <si>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</si>
  <si>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</si>
  <si>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</si>
  <si>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</si>
  <si>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</si>
  <si>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</si>
  <si>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</si>
  <si>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</si>
  <si>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</si>
  <si>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</si>
  <si>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</si>
  <si>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</si>
  <si>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</si>
  <si>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</si>
  <si>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</si>
  <si>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</si>
  <si>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</si>
  <si>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</si>
  <si>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</si>
  <si>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</si>
  <si>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</si>
  <si>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</si>
  <si>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</si>
  <si>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</si>
  <si>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</si>
  <si>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</si>
  <si>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</si>
  <si>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</si>
  <si>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</si>
  <si>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</si>
  <si>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</si>
  <si>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</si>
  <si>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</si>
  <si>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</si>
  <si>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</si>
  <si>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</si>
  <si>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</si>
  <si>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</si>
  <si>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</si>
  <si>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</si>
  <si>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</si>
  <si>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</si>
  <si>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</si>
  <si>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</si>
  <si>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</si>
  <si>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</si>
  <si>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</si>
  <si>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</si>
  <si>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</si>
  <si>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</si>
  <si>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</si>
  <si>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</si>
  <si>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</si>
  <si>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</si>
  <si>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</si>
  <si>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</si>
  <si>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</si>
  <si>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</si>
  <si>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</si>
  <si>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</si>
  <si>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</si>
  <si>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</si>
  <si>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</si>
  <si>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</si>
  <si>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</si>
  <si>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</si>
  <si>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</si>
  <si>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</si>
  <si>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</si>
  <si>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</si>
  <si>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</si>
  <si>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</si>
  <si>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</si>
  <si>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</si>
  <si>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</si>
  <si>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</si>
  <si>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</si>
  <si>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</si>
  <si>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</si>
  <si>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</si>
  <si>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</si>
  <si>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</si>
  <si>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</si>
  <si>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</si>
  <si>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</si>
  <si>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</si>
  <si>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</si>
  <si>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</si>
  <si>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</si>
  <si>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</si>
  <si>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</si>
  <si>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</si>
  <si>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</si>
  <si>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</si>
  <si>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</si>
  <si>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</si>
  <si>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</si>
  <si>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</si>
  <si>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</si>
  <si>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</si>
  <si>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</si>
  <si>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</si>
  <si>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</si>
  <si>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</si>
  <si>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</si>
  <si>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</si>
  <si>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</si>
  <si>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</si>
  <si>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</si>
  <si>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</si>
  <si>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</si>
  <si>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</si>
  <si>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</si>
  <si>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</si>
  <si>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</si>
  <si>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</si>
  <si>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</si>
  <si>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</si>
  <si>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</si>
  <si>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</si>
  <si>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</si>
  <si>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</si>
  <si>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</si>
  <si>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</si>
  <si>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</si>
  <si>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</si>
  <si>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</si>
  <si>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</si>
  <si>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</si>
  <si>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</si>
  <si>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</si>
  <si>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</si>
  <si>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</si>
  <si>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</si>
  <si>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</si>
  <si>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</si>
  <si>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</si>
  <si>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</si>
  <si>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</si>
  <si>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</si>
  <si>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</si>
  <si>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</si>
  <si>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</si>
  <si>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</si>
  <si>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</si>
  <si>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</si>
  <si>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</si>
  <si>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</si>
  <si>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</si>
  <si>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</si>
  <si>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</si>
  <si>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</si>
  <si>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</si>
  <si>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</si>
  <si>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</si>
  <si>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</si>
  <si>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</si>
  <si>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</si>
  <si>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</si>
  <si>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</si>
  <si>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</si>
  <si>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</si>
  <si>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</si>
  <si>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</si>
  <si>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</si>
  <si>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</si>
  <si>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</si>
  <si>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</si>
  <si>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</si>
  <si>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</si>
  <si>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</si>
  <si>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</si>
  <si>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</si>
  <si>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</si>
  <si>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</si>
  <si>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</si>
  <si>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</si>
  <si>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</si>
  <si>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</si>
  <si>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</si>
  <si>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</si>
  <si>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</si>
  <si>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</si>
  <si>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</si>
  <si>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</si>
  <si>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</si>
  <si>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</si>
  <si>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</si>
  <si>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</si>
  <si>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</si>
  <si>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</si>
  <si>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</si>
  <si>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</si>
  <si>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</si>
  <si>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</si>
  <si>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</si>
  <si>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</si>
  <si>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</si>
  <si>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</si>
  <si>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</si>
  <si>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</si>
  <si>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</si>
  <si>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</si>
  <si>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</si>
  <si>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</si>
  <si>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</si>
  <si>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</si>
  <si>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</si>
  <si>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</si>
  <si>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</si>
  <si>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</si>
  <si>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</si>
  <si>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</si>
  <si>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</si>
  <si>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</si>
  <si>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</si>
  <si>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</si>
  <si>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</si>
  <si>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</si>
  <si>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</si>
  <si>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</si>
  <si>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</si>
  <si>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</si>
  <si>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</si>
  <si>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</si>
  <si>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</si>
  <si>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</si>
  <si>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</si>
  <si>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</si>
  <si>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</si>
  <si>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</si>
  <si>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</si>
  <si>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</si>
  <si>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</si>
  <si>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</si>
  <si>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</si>
  <si>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</si>
  <si>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</si>
  <si>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</si>
  <si>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</si>
  <si>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</si>
  <si>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</si>
  <si>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</si>
  <si>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</si>
  <si>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</si>
  <si>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</si>
  <si>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</si>
  <si>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</si>
  <si>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</si>
  <si>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</si>
  <si>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</si>
  <si>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</si>
  <si>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</si>
  <si>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</si>
  <si>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</si>
  <si>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</si>
  <si>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</si>
  <si>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</si>
  <si>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</si>
  <si>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</si>
  <si>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</si>
  <si>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</si>
  <si>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</si>
  <si>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</si>
  <si>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</si>
  <si>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</si>
  <si>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</si>
  <si>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</si>
  <si>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</si>
  <si>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</si>
  <si>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</si>
  <si>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</si>
  <si>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</si>
  <si>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</si>
  <si>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</si>
  <si>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</si>
  <si>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</si>
  <si>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</si>
  <si>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</si>
  <si>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</si>
  <si>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</si>
  <si>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</si>
  <si>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</si>
  <si>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</si>
  <si>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</si>
  <si>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</si>
  <si>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</si>
  <si>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</si>
  <si>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</si>
  <si>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</si>
  <si>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</si>
  <si>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</si>
  <si>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</si>
  <si>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</si>
  <si>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</si>
  <si>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</si>
  <si>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</si>
  <si>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</si>
  <si>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</si>
  <si>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</si>
  <si>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</si>
  <si>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</si>
  <si>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</si>
  <si>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</si>
  <si>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</si>
  <si>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</si>
  <si>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</si>
  <si>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</si>
  <si>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</si>
  <si>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</si>
  <si>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</si>
  <si>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</si>
  <si>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</si>
  <si>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</si>
  <si>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</si>
  <si>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</si>
  <si>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</si>
  <si>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</si>
  <si>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</si>
  <si>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</si>
  <si>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</si>
  <si>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</si>
  <si>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</si>
  <si>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</si>
  <si>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</si>
  <si>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</si>
  <si>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</si>
  <si>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</si>
  <si>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</si>
  <si>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</si>
  <si>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</si>
  <si>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</si>
  <si>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</si>
  <si>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</si>
  <si>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</si>
  <si>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</si>
  <si>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</si>
  <si>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</si>
  <si>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</si>
  <si>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</si>
  <si>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</si>
  <si>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</si>
  <si>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</si>
  <si>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</si>
  <si>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</si>
  <si>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</si>
  <si>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</si>
  <si>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</si>
  <si>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</si>
  <si>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</si>
  <si>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</si>
  <si>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</si>
  <si>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</si>
  <si>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</si>
  <si>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</si>
  <si>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</si>
  <si>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</si>
  <si>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</si>
  <si>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</si>
  <si>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</si>
  <si>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</si>
  <si>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</si>
  <si>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</si>
  <si>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</si>
  <si>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</si>
  <si>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</si>
  <si>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</si>
  <si>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</si>
  <si>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</si>
  <si>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</si>
  <si>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</si>
  <si>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</si>
  <si>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</si>
  <si>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</si>
  <si>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</si>
  <si>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</si>
  <si>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</si>
  <si>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</si>
  <si>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</si>
  <si>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</si>
  <si>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</si>
  <si>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</si>
  <si>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</si>
  <si>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</si>
  <si>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</si>
  <si>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</si>
  <si>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</si>
  <si>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</si>
  <si>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</si>
  <si>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</si>
  <si>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</si>
  <si>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</si>
  <si>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</si>
  <si>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</si>
  <si>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</si>
  <si>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 xml:space="preserve">Ömböly 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</si>
  <si>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</si>
  <si>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</si>
  <si>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</si>
  <si>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</si>
  <si>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</si>
  <si>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</si>
  <si>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</si>
  <si>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</si>
  <si>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</si>
  <si>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</si>
  <si>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</si>
  <si>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</si>
  <si>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</si>
  <si>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</si>
  <si>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</si>
  <si>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</si>
  <si>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</si>
  <si>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</si>
  <si>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</si>
  <si>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</si>
  <si>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</si>
  <si>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</si>
  <si>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</si>
  <si>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</si>
  <si>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</si>
  <si>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</si>
  <si>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</si>
  <si>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</si>
  <si>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</si>
  <si>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</si>
  <si>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</si>
  <si>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</si>
  <si>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</si>
  <si>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</si>
  <si>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</si>
  <si>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</si>
  <si>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</si>
  <si>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</si>
  <si>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</si>
  <si>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</si>
  <si>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</si>
  <si>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</si>
  <si>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</si>
  <si>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</si>
  <si>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</si>
  <si>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</si>
  <si>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</si>
  <si>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</si>
  <si>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</si>
  <si>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</si>
  <si>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</si>
  <si>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</si>
  <si>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</si>
  <si>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</si>
  <si>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</si>
  <si>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</si>
  <si>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</si>
  <si>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</si>
  <si>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</si>
  <si>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</si>
  <si>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</si>
  <si>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</si>
  <si>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</si>
  <si>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</si>
  <si>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</si>
  <si>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</si>
  <si>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</si>
  <si>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</si>
  <si>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</si>
  <si>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</si>
  <si>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</si>
  <si>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</si>
  <si>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</si>
  <si>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</si>
  <si>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</si>
  <si>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</si>
  <si>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</si>
  <si>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02078</t>
  </si>
  <si>
    <t>02079</t>
  </si>
  <si>
    <t>02080</t>
  </si>
  <si>
    <t>02081</t>
  </si>
  <si>
    <t>II.-Sz.a. / B-BC-C</t>
  </si>
  <si>
    <t>02082</t>
  </si>
  <si>
    <t>02083</t>
  </si>
  <si>
    <t>02084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</si>
  <si>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</si>
  <si>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</si>
  <si>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</si>
  <si>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</si>
  <si>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</si>
  <si>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</si>
  <si>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</si>
  <si>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</si>
  <si>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</si>
  <si>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</si>
  <si>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</si>
  <si>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</si>
  <si>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</si>
  <si>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</si>
  <si>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</si>
  <si>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</si>
  <si>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</si>
  <si>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</si>
  <si>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</si>
  <si>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</si>
  <si>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</si>
  <si>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</si>
  <si>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</si>
  <si>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</si>
  <si>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</si>
  <si>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</si>
  <si>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</si>
  <si>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</si>
  <si>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</si>
  <si>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</si>
  <si>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</si>
  <si>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</si>
  <si>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</si>
  <si>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</si>
  <si>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</si>
  <si>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</si>
  <si>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</si>
  <si>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</si>
  <si>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</si>
  <si>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</si>
  <si>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</si>
  <si>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</si>
  <si>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</si>
  <si>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</si>
  <si>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</si>
  <si>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</si>
  <si>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</si>
  <si>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</si>
  <si>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</si>
  <si>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</si>
  <si>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</si>
  <si>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</si>
  <si>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</si>
  <si>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</si>
  <si>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</si>
  <si>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</si>
  <si>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</si>
  <si>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</si>
  <si>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</si>
  <si>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</si>
  <si>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</si>
  <si>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02146</t>
  </si>
  <si>
    <t>02147</t>
  </si>
  <si>
    <t>02148</t>
  </si>
  <si>
    <t>02149</t>
  </si>
  <si>
    <t>02150</t>
  </si>
  <si>
    <t>02151</t>
  </si>
  <si>
    <t>02152</t>
  </si>
  <si>
    <t>02153</t>
  </si>
  <si>
    <t>02154</t>
  </si>
  <si>
    <t>02155</t>
  </si>
  <si>
    <t>02156</t>
  </si>
  <si>
    <t>02157</t>
  </si>
  <si>
    <t>02158</t>
  </si>
  <si>
    <t>02159</t>
  </si>
  <si>
    <t>02160</t>
  </si>
  <si>
    <t>02161</t>
  </si>
  <si>
    <t>02162</t>
  </si>
  <si>
    <t>02163</t>
  </si>
  <si>
    <t>02164</t>
  </si>
  <si>
    <t>02165</t>
  </si>
  <si>
    <t>02166</t>
  </si>
  <si>
    <t>02167</t>
  </si>
  <si>
    <t>02168</t>
  </si>
  <si>
    <t>02169</t>
  </si>
  <si>
    <t>02170</t>
  </si>
  <si>
    <t>02171</t>
  </si>
  <si>
    <t>02172</t>
  </si>
  <si>
    <t>02173</t>
  </si>
  <si>
    <t>02174</t>
  </si>
  <si>
    <t>02175</t>
  </si>
  <si>
    <t>02176</t>
  </si>
  <si>
    <t>02177</t>
  </si>
  <si>
    <t>02178</t>
  </si>
  <si>
    <t>02179</t>
  </si>
  <si>
    <t>02180</t>
  </si>
  <si>
    <t>02181</t>
  </si>
  <si>
    <t>02182</t>
  </si>
  <si>
    <t>02183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</si>
  <si>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</si>
  <si>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</si>
  <si>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</si>
  <si>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</si>
  <si>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</si>
  <si>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</si>
  <si>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</si>
  <si>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</si>
  <si>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02192</t>
  </si>
  <si>
    <t>02193</t>
  </si>
  <si>
    <t>02194</t>
  </si>
  <si>
    <t>02195</t>
  </si>
  <si>
    <t>02196</t>
  </si>
  <si>
    <t>02197</t>
  </si>
  <si>
    <t>02198</t>
  </si>
  <si>
    <t>02199</t>
  </si>
  <si>
    <t>02200</t>
  </si>
  <si>
    <t>02201</t>
  </si>
  <si>
    <t>02202</t>
  </si>
  <si>
    <t>02203</t>
  </si>
  <si>
    <t>02204</t>
  </si>
  <si>
    <t>02205</t>
  </si>
  <si>
    <t>02206</t>
  </si>
  <si>
    <t>02207</t>
  </si>
  <si>
    <t>02208</t>
  </si>
  <si>
    <t>02209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</si>
  <si>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</si>
  <si>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</si>
  <si>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</si>
  <si>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</si>
  <si>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</si>
  <si>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</si>
  <si>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</si>
  <si>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</si>
  <si>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</si>
  <si>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</si>
  <si>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</si>
  <si>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</si>
  <si>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02222</t>
  </si>
  <si>
    <t>02223</t>
  </si>
  <si>
    <t>02224</t>
  </si>
  <si>
    <t>02225</t>
  </si>
  <si>
    <t>02226</t>
  </si>
  <si>
    <t>02227</t>
  </si>
  <si>
    <t>02228</t>
  </si>
  <si>
    <t>02229</t>
  </si>
  <si>
    <t>02230</t>
  </si>
  <si>
    <t>02231</t>
  </si>
  <si>
    <t>02232</t>
  </si>
  <si>
    <t>02233</t>
  </si>
  <si>
    <t>02234</t>
  </si>
  <si>
    <t>02235</t>
  </si>
  <si>
    <t>02236</t>
  </si>
  <si>
    <t>02237</t>
  </si>
  <si>
    <t>02238</t>
  </si>
  <si>
    <t>02239</t>
  </si>
  <si>
    <t>02240</t>
  </si>
  <si>
    <t>02241</t>
  </si>
  <si>
    <t>02242</t>
  </si>
  <si>
    <t>02243</t>
  </si>
  <si>
    <t>02244</t>
  </si>
  <si>
    <t>02245</t>
  </si>
  <si>
    <t>02246</t>
  </si>
  <si>
    <t>02247</t>
  </si>
  <si>
    <t>02248</t>
  </si>
  <si>
    <t>02249</t>
  </si>
  <si>
    <t>02250</t>
  </si>
  <si>
    <t>02251</t>
  </si>
  <si>
    <t>02252</t>
  </si>
  <si>
    <t>02253</t>
  </si>
  <si>
    <t>02254</t>
  </si>
  <si>
    <t>02255</t>
  </si>
  <si>
    <t>02256</t>
  </si>
  <si>
    <t>02257</t>
  </si>
  <si>
    <t>02258</t>
  </si>
  <si>
    <t>02259</t>
  </si>
  <si>
    <t>02260</t>
  </si>
  <si>
    <t>02261</t>
  </si>
  <si>
    <t>02262</t>
  </si>
  <si>
    <t>02263</t>
  </si>
  <si>
    <t>02264</t>
  </si>
  <si>
    <t>02265</t>
  </si>
  <si>
    <t>02266</t>
  </si>
  <si>
    <t>02267</t>
  </si>
  <si>
    <t>02268</t>
  </si>
  <si>
    <t>02269</t>
  </si>
  <si>
    <t>02270</t>
  </si>
  <si>
    <t>02271</t>
  </si>
  <si>
    <t>02272</t>
  </si>
  <si>
    <t>02273</t>
  </si>
  <si>
    <t>02274</t>
  </si>
  <si>
    <t>02275</t>
  </si>
  <si>
    <t>02440</t>
  </si>
  <si>
    <t>02441</t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</si>
  <si>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</si>
  <si>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</si>
  <si>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</si>
  <si>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</si>
  <si>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</si>
  <si>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</si>
  <si>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</si>
  <si>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</si>
  <si>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</si>
  <si>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</si>
  <si>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</si>
  <si>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</si>
  <si>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</si>
  <si>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</si>
  <si>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</si>
  <si>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</si>
  <si>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</si>
  <si>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</si>
  <si>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</si>
  <si>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</si>
  <si>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</si>
  <si>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</si>
  <si>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</si>
  <si>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</si>
  <si>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</si>
  <si>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</si>
  <si>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</si>
  <si>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</si>
  <si>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</si>
  <si>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</si>
  <si>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</si>
  <si>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02474</t>
  </si>
  <si>
    <t>02475</t>
  </si>
  <si>
    <t>02477</t>
  </si>
  <si>
    <t>02478</t>
  </si>
  <si>
    <t>02479</t>
  </si>
  <si>
    <t>02480</t>
  </si>
  <si>
    <t>02481</t>
  </si>
  <si>
    <t>02482</t>
  </si>
  <si>
    <t>02483</t>
  </si>
  <si>
    <t>02420</t>
  </si>
  <si>
    <t>02421</t>
  </si>
  <si>
    <t>02422</t>
  </si>
  <si>
    <t>02423</t>
  </si>
  <si>
    <t>02424</t>
  </si>
  <si>
    <t>02425</t>
  </si>
  <si>
    <t>02426</t>
  </si>
  <si>
    <t>02427</t>
  </si>
  <si>
    <t>02428</t>
  </si>
  <si>
    <t>02429</t>
  </si>
  <si>
    <t>02430</t>
  </si>
  <si>
    <t>02431</t>
  </si>
  <si>
    <t>02432</t>
  </si>
  <si>
    <t>02433</t>
  </si>
  <si>
    <t>02434</t>
  </si>
  <si>
    <t>02435</t>
  </si>
  <si>
    <t>02436</t>
  </si>
  <si>
    <t>02437</t>
  </si>
  <si>
    <t>02438</t>
  </si>
  <si>
    <t>02439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</si>
  <si>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</si>
  <si>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</si>
  <si>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</si>
  <si>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</si>
  <si>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</si>
  <si>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</si>
  <si>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</si>
  <si>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</si>
  <si>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</si>
  <si>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</si>
  <si>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</si>
  <si>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</si>
  <si>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>02383</t>
  </si>
  <si>
    <t>02384</t>
  </si>
  <si>
    <t>02385</t>
  </si>
  <si>
    <t>02386</t>
  </si>
  <si>
    <t>02387</t>
  </si>
  <si>
    <t>02388</t>
  </si>
  <si>
    <t>02389</t>
  </si>
  <si>
    <t>02390</t>
  </si>
  <si>
    <t>02391</t>
  </si>
  <si>
    <t>02392</t>
  </si>
  <si>
    <t>02393</t>
  </si>
  <si>
    <t>02394</t>
  </si>
  <si>
    <t>02395</t>
  </si>
  <si>
    <t>02396</t>
  </si>
  <si>
    <t>02397</t>
  </si>
  <si>
    <t>02398</t>
  </si>
  <si>
    <t>02399</t>
  </si>
  <si>
    <t>02400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</si>
  <si>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</si>
  <si>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</si>
  <si>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</si>
  <si>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</si>
  <si>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</si>
  <si>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</si>
  <si>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</si>
  <si>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</si>
  <si>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</si>
  <si>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</si>
  <si>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</si>
  <si>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</si>
  <si>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</si>
  <si>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</si>
  <si>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</si>
  <si>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</si>
  <si>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</si>
  <si>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</si>
  <si>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</si>
  <si>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</si>
  <si>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</si>
  <si>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</si>
  <si>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</si>
  <si>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</si>
  <si>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</si>
  <si>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</si>
  <si>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</si>
  <si>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</si>
  <si>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</si>
  <si>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</si>
  <si>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02322</t>
  </si>
  <si>
    <t>02323</t>
  </si>
  <si>
    <t>02324</t>
  </si>
  <si>
    <t>02325</t>
  </si>
  <si>
    <t>02326</t>
  </si>
  <si>
    <t>02327</t>
  </si>
  <si>
    <t>02328</t>
  </si>
  <si>
    <t>02329</t>
  </si>
  <si>
    <t>02330</t>
  </si>
  <si>
    <t>02331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</si>
  <si>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</si>
  <si>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</si>
  <si>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</si>
  <si>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</si>
  <si>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</si>
  <si>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</si>
  <si>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</si>
  <si>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</si>
  <si>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02340</t>
  </si>
  <si>
    <t>02341</t>
  </si>
  <si>
    <t>02342</t>
  </si>
  <si>
    <t>02343</t>
  </si>
  <si>
    <t>02344</t>
  </si>
  <si>
    <t>02345</t>
  </si>
  <si>
    <t>02346</t>
  </si>
  <si>
    <t>02347</t>
  </si>
  <si>
    <t>02348</t>
  </si>
  <si>
    <t>02349</t>
  </si>
  <si>
    <t>02350</t>
  </si>
  <si>
    <t>02351</t>
  </si>
  <si>
    <t>02352</t>
  </si>
  <si>
    <t>Baktalórántháza</t>
  </si>
  <si>
    <t>Kocsányos tölgy rönk / Stieleiche / Quercus robur
11. Tétel / 11. Posten</t>
  </si>
  <si>
    <t>76498</t>
  </si>
  <si>
    <t>76499</t>
  </si>
  <si>
    <t>76500</t>
  </si>
  <si>
    <t>76501</t>
  </si>
  <si>
    <t>76502</t>
  </si>
  <si>
    <t>76503</t>
  </si>
  <si>
    <t>76504</t>
  </si>
  <si>
    <t>76505</t>
  </si>
  <si>
    <t>76506</t>
  </si>
  <si>
    <t>76507</t>
  </si>
  <si>
    <t>76508</t>
  </si>
  <si>
    <t>76509</t>
  </si>
  <si>
    <t>76510</t>
  </si>
  <si>
    <t>76511</t>
  </si>
  <si>
    <t>76512</t>
  </si>
  <si>
    <t>76513</t>
  </si>
  <si>
    <t>76514</t>
  </si>
  <si>
    <t>76515</t>
  </si>
  <si>
    <t>Vásárosnamény</t>
  </si>
  <si>
    <t>76516</t>
  </si>
  <si>
    <t>76517</t>
  </si>
  <si>
    <t>Vámosatya</t>
  </si>
  <si>
    <t>Kocsányos tölgy rönk / Stieleiche / Quercus robur
12. Tétel / 12. Posten</t>
  </si>
  <si>
    <t>79001</t>
  </si>
  <si>
    <t>79002</t>
  </si>
  <si>
    <t>79003</t>
  </si>
  <si>
    <t>79004</t>
  </si>
  <si>
    <t>79005</t>
  </si>
  <si>
    <t>79006</t>
  </si>
  <si>
    <t>79007</t>
  </si>
  <si>
    <t>79008</t>
  </si>
  <si>
    <t>79009</t>
  </si>
  <si>
    <t>79010</t>
  </si>
  <si>
    <t>79011</t>
  </si>
  <si>
    <t>79012</t>
  </si>
  <si>
    <t>79013</t>
  </si>
  <si>
    <t>79014</t>
  </si>
  <si>
    <t>79015</t>
  </si>
  <si>
    <t>79016</t>
  </si>
  <si>
    <t>79017</t>
  </si>
  <si>
    <t>79018</t>
  </si>
  <si>
    <t>79019</t>
  </si>
  <si>
    <t>79020</t>
  </si>
  <si>
    <t>79021</t>
  </si>
  <si>
    <t>79022</t>
  </si>
  <si>
    <t>79023</t>
  </si>
  <si>
    <t>79024</t>
  </si>
  <si>
    <t>79025</t>
  </si>
  <si>
    <t>79026</t>
  </si>
  <si>
    <t>79027</t>
  </si>
  <si>
    <t>79028</t>
  </si>
  <si>
    <t>79029</t>
  </si>
  <si>
    <t>79030</t>
  </si>
  <si>
    <t>79031</t>
  </si>
  <si>
    <t>79032</t>
  </si>
  <si>
    <t>79033</t>
  </si>
  <si>
    <t>79034</t>
  </si>
  <si>
    <t>79035</t>
  </si>
  <si>
    <t>79036</t>
  </si>
  <si>
    <t>79037</t>
  </si>
  <si>
    <t>79038</t>
  </si>
  <si>
    <t>79039</t>
  </si>
  <si>
    <t>79040</t>
  </si>
  <si>
    <t>79041</t>
  </si>
  <si>
    <t>79042</t>
  </si>
  <si>
    <t>79043</t>
  </si>
  <si>
    <t>79044</t>
  </si>
  <si>
    <t>79045</t>
  </si>
  <si>
    <t>79046</t>
  </si>
  <si>
    <t>79047</t>
  </si>
  <si>
    <t>79048</t>
  </si>
  <si>
    <t>79049</t>
  </si>
  <si>
    <t>79050</t>
  </si>
  <si>
    <t>79051</t>
  </si>
  <si>
    <t>79052</t>
  </si>
  <si>
    <t>79053</t>
  </si>
  <si>
    <t>79054</t>
  </si>
  <si>
    <t>79055</t>
  </si>
  <si>
    <t>79056</t>
  </si>
  <si>
    <t>79057</t>
  </si>
  <si>
    <t>79058</t>
  </si>
  <si>
    <t>79059</t>
  </si>
  <si>
    <t>79060</t>
  </si>
  <si>
    <t>79061</t>
  </si>
  <si>
    <t>79062</t>
  </si>
  <si>
    <t>79063</t>
  </si>
  <si>
    <t>79064</t>
  </si>
  <si>
    <t>79065</t>
  </si>
  <si>
    <t>78265</t>
  </si>
  <si>
    <t>78266</t>
  </si>
  <si>
    <t>78267</t>
  </si>
  <si>
    <t>78268</t>
  </si>
  <si>
    <t>78269</t>
  </si>
  <si>
    <t>78270</t>
  </si>
  <si>
    <t>78271</t>
  </si>
  <si>
    <t>78272</t>
  </si>
  <si>
    <t>78273</t>
  </si>
  <si>
    <t>78274</t>
  </si>
  <si>
    <t>79066</t>
  </si>
  <si>
    <t>79067</t>
  </si>
  <si>
    <t>79068</t>
  </si>
  <si>
    <t>79069</t>
  </si>
  <si>
    <t>79070</t>
  </si>
  <si>
    <t>79071</t>
  </si>
  <si>
    <t>79072</t>
  </si>
  <si>
    <t>79073</t>
  </si>
  <si>
    <t>79074</t>
  </si>
  <si>
    <t>79075</t>
  </si>
  <si>
    <t>79076</t>
  </si>
  <si>
    <t>79077</t>
  </si>
  <si>
    <t>79078</t>
  </si>
  <si>
    <t>79079</t>
  </si>
  <si>
    <t>79080</t>
  </si>
  <si>
    <t>79081</t>
  </si>
  <si>
    <t>79082</t>
  </si>
  <si>
    <t>79083</t>
  </si>
  <si>
    <t>79084</t>
  </si>
  <si>
    <t>79085</t>
  </si>
  <si>
    <t>79086</t>
  </si>
  <si>
    <t>79087</t>
  </si>
  <si>
    <t>79088</t>
  </si>
  <si>
    <t>79089</t>
  </si>
  <si>
    <t>79090</t>
  </si>
  <si>
    <t>79091</t>
  </si>
  <si>
    <t>79092</t>
  </si>
  <si>
    <t>79093</t>
  </si>
  <si>
    <t>79094</t>
  </si>
  <si>
    <t>79095</t>
  </si>
  <si>
    <t>79096</t>
  </si>
  <si>
    <t>79097</t>
  </si>
  <si>
    <t>79098</t>
  </si>
  <si>
    <t>79099</t>
  </si>
  <si>
    <t>79100</t>
  </si>
  <si>
    <t>79101</t>
  </si>
  <si>
    <t>79102</t>
  </si>
  <si>
    <t>79103</t>
  </si>
  <si>
    <t>79104</t>
  </si>
  <si>
    <t>79105</t>
  </si>
  <si>
    <t>79106</t>
  </si>
  <si>
    <t>79107</t>
  </si>
  <si>
    <t>79108</t>
  </si>
  <si>
    <t>79109</t>
  </si>
  <si>
    <t>79110</t>
  </si>
  <si>
    <t>79111</t>
  </si>
  <si>
    <t>79112</t>
  </si>
  <si>
    <t>79113</t>
  </si>
  <si>
    <t>79114</t>
  </si>
  <si>
    <t>79115</t>
  </si>
  <si>
    <t>79116</t>
  </si>
  <si>
    <t>79117</t>
  </si>
  <si>
    <t>79118</t>
  </si>
  <si>
    <t>79119</t>
  </si>
  <si>
    <t>79120</t>
  </si>
  <si>
    <t>79121</t>
  </si>
  <si>
    <t>79122</t>
  </si>
  <si>
    <t>79123</t>
  </si>
  <si>
    <t>79124</t>
  </si>
  <si>
    <t>79125</t>
  </si>
  <si>
    <t>79126</t>
  </si>
  <si>
    <t>79127</t>
  </si>
  <si>
    <t>79128</t>
  </si>
  <si>
    <t>79129</t>
  </si>
  <si>
    <t>79130</t>
  </si>
  <si>
    <t>79131</t>
  </si>
  <si>
    <t>79132</t>
  </si>
  <si>
    <t>79133</t>
  </si>
  <si>
    <t>79134</t>
  </si>
  <si>
    <t>79135</t>
  </si>
  <si>
    <t>79136</t>
  </si>
  <si>
    <t>79137</t>
  </si>
  <si>
    <t>79138</t>
  </si>
  <si>
    <t>79139</t>
  </si>
  <si>
    <t>79140</t>
  </si>
  <si>
    <t>79141</t>
  </si>
  <si>
    <t>79142</t>
  </si>
  <si>
    <t>79143</t>
  </si>
  <si>
    <t>79144</t>
  </si>
  <si>
    <t>79145</t>
  </si>
  <si>
    <t>79146</t>
  </si>
  <si>
    <t>79147</t>
  </si>
  <si>
    <t>79148</t>
  </si>
  <si>
    <t>79149</t>
  </si>
  <si>
    <t>79150</t>
  </si>
  <si>
    <t>79151</t>
  </si>
  <si>
    <t>79152</t>
  </si>
  <si>
    <t>79153</t>
  </si>
  <si>
    <t>79154</t>
  </si>
  <si>
    <t>79155</t>
  </si>
  <si>
    <t>79156</t>
  </si>
  <si>
    <t>79157</t>
  </si>
  <si>
    <t>79158</t>
  </si>
  <si>
    <t>79159</t>
  </si>
  <si>
    <t>79160</t>
  </si>
  <si>
    <t>79161</t>
  </si>
  <si>
    <t>79162</t>
  </si>
  <si>
    <t>79163</t>
  </si>
  <si>
    <t>79164</t>
  </si>
  <si>
    <t>79290</t>
  </si>
  <si>
    <t>Kocsányos tölgy rönk / Stieleiche / Quercus robur
13. Tétel / 13. Posten</t>
  </si>
  <si>
    <t>Kocsányos tölgy rönk / Stieleiche / Quercus robur
14. Tétel / 14. Posten</t>
  </si>
  <si>
    <t>79165</t>
  </si>
  <si>
    <t>79166</t>
  </si>
  <si>
    <t>79167</t>
  </si>
  <si>
    <t>79168</t>
  </si>
  <si>
    <t>79169</t>
  </si>
  <si>
    <t>79170</t>
  </si>
  <si>
    <t>79171</t>
  </si>
  <si>
    <t>79172</t>
  </si>
  <si>
    <t>79173</t>
  </si>
  <si>
    <t>79174</t>
  </si>
  <si>
    <t>79175</t>
  </si>
  <si>
    <t>79176</t>
  </si>
  <si>
    <t>79177</t>
  </si>
  <si>
    <t>79178</t>
  </si>
  <si>
    <t>79179</t>
  </si>
  <si>
    <t>79180</t>
  </si>
  <si>
    <t>79181</t>
  </si>
  <si>
    <t>79182</t>
  </si>
  <si>
    <t>79183</t>
  </si>
  <si>
    <t>79184</t>
  </si>
  <si>
    <t>79185</t>
  </si>
  <si>
    <t>79186</t>
  </si>
  <si>
    <t>79187</t>
  </si>
  <si>
    <t>79188</t>
  </si>
  <si>
    <t>79189</t>
  </si>
  <si>
    <t>79190</t>
  </si>
  <si>
    <t>79191</t>
  </si>
  <si>
    <t>79192</t>
  </si>
  <si>
    <t>79193</t>
  </si>
  <si>
    <t>79194</t>
  </si>
  <si>
    <t>79195</t>
  </si>
  <si>
    <t>79196</t>
  </si>
  <si>
    <t>79197</t>
  </si>
  <si>
    <t>79198</t>
  </si>
  <si>
    <t>79199</t>
  </si>
  <si>
    <t>79200</t>
  </si>
  <si>
    <t>79201</t>
  </si>
  <si>
    <t>79202</t>
  </si>
  <si>
    <t>79203</t>
  </si>
  <si>
    <t>79204</t>
  </si>
  <si>
    <t>79205</t>
  </si>
  <si>
    <t>79206</t>
  </si>
  <si>
    <t>79207</t>
  </si>
  <si>
    <t>79208</t>
  </si>
  <si>
    <t>79209</t>
  </si>
  <si>
    <t>79210</t>
  </si>
  <si>
    <t>79211</t>
  </si>
  <si>
    <t>79212</t>
  </si>
  <si>
    <t>79213</t>
  </si>
  <si>
    <t>79214</t>
  </si>
  <si>
    <t>79215</t>
  </si>
  <si>
    <t>79216</t>
  </si>
  <si>
    <t>79217</t>
  </si>
  <si>
    <t>79218</t>
  </si>
  <si>
    <t>79219</t>
  </si>
  <si>
    <t>79220</t>
  </si>
  <si>
    <t>79221</t>
  </si>
  <si>
    <t>79222</t>
  </si>
  <si>
    <t>79223</t>
  </si>
  <si>
    <t>79224</t>
  </si>
  <si>
    <t>79225</t>
  </si>
  <si>
    <t>79226</t>
  </si>
  <si>
    <t>79227</t>
  </si>
  <si>
    <t>79228</t>
  </si>
  <si>
    <t>79229</t>
  </si>
  <si>
    <t>79230</t>
  </si>
  <si>
    <t>79231</t>
  </si>
  <si>
    <t>79232</t>
  </si>
  <si>
    <t>79233</t>
  </si>
  <si>
    <t>79234</t>
  </si>
  <si>
    <t>79235</t>
  </si>
  <si>
    <t>79236</t>
  </si>
  <si>
    <t>79237</t>
  </si>
  <si>
    <t>79238</t>
  </si>
  <si>
    <t>79239</t>
  </si>
  <si>
    <t>79240</t>
  </si>
  <si>
    <t>79241</t>
  </si>
  <si>
    <t>79242</t>
  </si>
  <si>
    <t>79243</t>
  </si>
  <si>
    <t>79244</t>
  </si>
  <si>
    <t>79245</t>
  </si>
  <si>
    <t>79246</t>
  </si>
  <si>
    <t>79247</t>
  </si>
  <si>
    <t>79248</t>
  </si>
  <si>
    <t>79249</t>
  </si>
  <si>
    <t>79250</t>
  </si>
  <si>
    <t>79251</t>
  </si>
  <si>
    <t>79252</t>
  </si>
  <si>
    <t>79253</t>
  </si>
  <si>
    <t>79254</t>
  </si>
  <si>
    <t>79255</t>
  </si>
  <si>
    <t>79256</t>
  </si>
  <si>
    <t>79257</t>
  </si>
  <si>
    <t>79258</t>
  </si>
  <si>
    <t>79259</t>
  </si>
  <si>
    <t>79260</t>
  </si>
  <si>
    <t>79261</t>
  </si>
  <si>
    <t>79262</t>
  </si>
  <si>
    <t>79263</t>
  </si>
  <si>
    <t>79264</t>
  </si>
  <si>
    <t>79265</t>
  </si>
  <si>
    <t>79266</t>
  </si>
  <si>
    <t>79267</t>
  </si>
  <si>
    <t>79268</t>
  </si>
  <si>
    <t>79269</t>
  </si>
  <si>
    <t>79270</t>
  </si>
  <si>
    <t>79271</t>
  </si>
  <si>
    <t>79272</t>
  </si>
  <si>
    <t>79273</t>
  </si>
  <si>
    <t>79274</t>
  </si>
  <si>
    <t>79275</t>
  </si>
  <si>
    <t>79276</t>
  </si>
  <si>
    <t>79277</t>
  </si>
  <si>
    <t>79278</t>
  </si>
  <si>
    <t>79279</t>
  </si>
  <si>
    <t>79280</t>
  </si>
  <si>
    <t>79281</t>
  </si>
  <si>
    <t>79282</t>
  </si>
  <si>
    <t>79283</t>
  </si>
  <si>
    <t>79284</t>
  </si>
  <si>
    <t>79285</t>
  </si>
  <si>
    <t>79286</t>
  </si>
  <si>
    <t>79287</t>
  </si>
  <si>
    <t>79288</t>
  </si>
  <si>
    <t>79289</t>
  </si>
  <si>
    <t>Kocsányos tölgy rönk / Stieleiche / Quercus robur
15. Tétel / 15. Posten</t>
  </si>
  <si>
    <t>79630</t>
  </si>
  <si>
    <t>79631</t>
  </si>
  <si>
    <t>79632</t>
  </si>
  <si>
    <t>79633</t>
  </si>
  <si>
    <t>79634</t>
  </si>
  <si>
    <t>79635</t>
  </si>
  <si>
    <t>79636</t>
  </si>
  <si>
    <t>79637</t>
  </si>
  <si>
    <t>79638</t>
  </si>
  <si>
    <t>79639</t>
  </si>
  <si>
    <t>79640</t>
  </si>
  <si>
    <t>79641</t>
  </si>
  <si>
    <t>79642</t>
  </si>
  <si>
    <t>79643</t>
  </si>
  <si>
    <t>79644</t>
  </si>
  <si>
    <t>79645</t>
  </si>
  <si>
    <t>79646</t>
  </si>
  <si>
    <t>79647</t>
  </si>
  <si>
    <t>79648</t>
  </si>
  <si>
    <t>79649</t>
  </si>
  <si>
    <t>79650</t>
  </si>
  <si>
    <t>79651</t>
  </si>
  <si>
    <t>79652</t>
  </si>
  <si>
    <t>I.-II. / AB-B</t>
  </si>
  <si>
    <t>Kocsányos tölgy rönk / Stieleiche / Quercus robur
16. Tétel / 16. Posten</t>
  </si>
  <si>
    <t>79584</t>
  </si>
  <si>
    <t>79585</t>
  </si>
  <si>
    <t>79586</t>
  </si>
  <si>
    <t>79587</t>
  </si>
  <si>
    <t>79588</t>
  </si>
  <si>
    <t>79589</t>
  </si>
  <si>
    <t>79590</t>
  </si>
  <si>
    <t>79591</t>
  </si>
  <si>
    <t>79592</t>
  </si>
  <si>
    <t>79593</t>
  </si>
  <si>
    <t>79594</t>
  </si>
  <si>
    <t>79595</t>
  </si>
  <si>
    <t>79596</t>
  </si>
  <si>
    <t>79597</t>
  </si>
  <si>
    <t>79598</t>
  </si>
  <si>
    <t>79599</t>
  </si>
  <si>
    <t>79600</t>
  </si>
  <si>
    <t>79601</t>
  </si>
  <si>
    <t>79602</t>
  </si>
  <si>
    <t>79603</t>
  </si>
  <si>
    <t>79604</t>
  </si>
  <si>
    <t>79605</t>
  </si>
  <si>
    <t>79606</t>
  </si>
  <si>
    <t>79607</t>
  </si>
  <si>
    <t>79608</t>
  </si>
  <si>
    <t>79609</t>
  </si>
  <si>
    <t>79610</t>
  </si>
  <si>
    <t>79611</t>
  </si>
  <si>
    <t>79612</t>
  </si>
  <si>
    <t>79613</t>
  </si>
  <si>
    <t>79614</t>
  </si>
  <si>
    <t>79615</t>
  </si>
  <si>
    <t>79616</t>
  </si>
  <si>
    <t>79617</t>
  </si>
  <si>
    <t>79618</t>
  </si>
  <si>
    <t>79619</t>
  </si>
  <si>
    <t>79620</t>
  </si>
  <si>
    <t>79621</t>
  </si>
  <si>
    <t>79622</t>
  </si>
  <si>
    <t>79623</t>
  </si>
  <si>
    <t>79624</t>
  </si>
  <si>
    <t>79625</t>
  </si>
  <si>
    <t>79626</t>
  </si>
  <si>
    <t>79627</t>
  </si>
  <si>
    <t>79628</t>
  </si>
  <si>
    <t>79629</t>
  </si>
  <si>
    <t>79291</t>
  </si>
  <si>
    <t>79292</t>
  </si>
  <si>
    <t>79293</t>
  </si>
  <si>
    <t>79294</t>
  </si>
  <si>
    <t>79295</t>
  </si>
  <si>
    <t>79296</t>
  </si>
  <si>
    <t>79297</t>
  </si>
  <si>
    <t>79298</t>
  </si>
  <si>
    <t>79299</t>
  </si>
  <si>
    <t>79300</t>
  </si>
  <si>
    <t>79301</t>
  </si>
  <si>
    <t>79302</t>
  </si>
  <si>
    <t>79303</t>
  </si>
  <si>
    <t>79304</t>
  </si>
  <si>
    <t>79305</t>
  </si>
  <si>
    <t>79306</t>
  </si>
  <si>
    <t>79307</t>
  </si>
  <si>
    <t>79308</t>
  </si>
  <si>
    <t>79309</t>
  </si>
  <si>
    <t>79310</t>
  </si>
  <si>
    <t>79311</t>
  </si>
  <si>
    <t>79312</t>
  </si>
  <si>
    <t>79313</t>
  </si>
  <si>
    <t>79314</t>
  </si>
  <si>
    <t>79315</t>
  </si>
  <si>
    <t>79316</t>
  </si>
  <si>
    <t>79317</t>
  </si>
  <si>
    <t>79318</t>
  </si>
  <si>
    <t>79319</t>
  </si>
  <si>
    <t>79320</t>
  </si>
  <si>
    <t>79321</t>
  </si>
  <si>
    <t>79322</t>
  </si>
  <si>
    <t>79323</t>
  </si>
  <si>
    <t>79324</t>
  </si>
  <si>
    <t>79325</t>
  </si>
  <si>
    <t>79326</t>
  </si>
  <si>
    <t>79327</t>
  </si>
  <si>
    <t>79328</t>
  </si>
  <si>
    <t>79329</t>
  </si>
  <si>
    <t>79330</t>
  </si>
  <si>
    <t>79331</t>
  </si>
  <si>
    <t>79332</t>
  </si>
  <si>
    <t>79333</t>
  </si>
  <si>
    <t>79334</t>
  </si>
  <si>
    <t>79335</t>
  </si>
  <si>
    <t>79336</t>
  </si>
  <si>
    <t>79337</t>
  </si>
  <si>
    <t>79338</t>
  </si>
  <si>
    <t>79339</t>
  </si>
  <si>
    <t>79340</t>
  </si>
  <si>
    <t>79341</t>
  </si>
  <si>
    <t>79342</t>
  </si>
  <si>
    <t>79343</t>
  </si>
  <si>
    <t>79344</t>
  </si>
  <si>
    <t>79345</t>
  </si>
  <si>
    <t>79346</t>
  </si>
  <si>
    <t>79347</t>
  </si>
  <si>
    <t>79348</t>
  </si>
  <si>
    <t>79349</t>
  </si>
  <si>
    <t>79350</t>
  </si>
  <si>
    <t>79351</t>
  </si>
  <si>
    <t>79352</t>
  </si>
  <si>
    <t>79353</t>
  </si>
  <si>
    <t>79354</t>
  </si>
  <si>
    <t>79355</t>
  </si>
  <si>
    <t>79356</t>
  </si>
  <si>
    <t>79357</t>
  </si>
  <si>
    <t>79358</t>
  </si>
  <si>
    <t>79359</t>
  </si>
  <si>
    <t>79360</t>
  </si>
  <si>
    <t>79361</t>
  </si>
  <si>
    <t>79362</t>
  </si>
  <si>
    <t>79363</t>
  </si>
  <si>
    <t>79364</t>
  </si>
  <si>
    <t>79365</t>
  </si>
  <si>
    <t>79366</t>
  </si>
  <si>
    <t>79367</t>
  </si>
  <si>
    <t>79368</t>
  </si>
  <si>
    <t>79369</t>
  </si>
  <si>
    <t>79370</t>
  </si>
  <si>
    <t>79371</t>
  </si>
  <si>
    <t>79372</t>
  </si>
  <si>
    <t>79373</t>
  </si>
  <si>
    <t>79374</t>
  </si>
  <si>
    <t>79375</t>
  </si>
  <si>
    <t>79376</t>
  </si>
  <si>
    <t>79377</t>
  </si>
  <si>
    <t>79378</t>
  </si>
  <si>
    <t>79379</t>
  </si>
  <si>
    <t>79380</t>
  </si>
  <si>
    <t>79381</t>
  </si>
  <si>
    <t>79382</t>
  </si>
  <si>
    <t>79383</t>
  </si>
  <si>
    <t>79384</t>
  </si>
  <si>
    <t>79385</t>
  </si>
  <si>
    <t>79386</t>
  </si>
  <si>
    <t>79387</t>
  </si>
  <si>
    <t>79388</t>
  </si>
  <si>
    <t>79389</t>
  </si>
  <si>
    <t>79390</t>
  </si>
  <si>
    <t>79391</t>
  </si>
  <si>
    <t>79392</t>
  </si>
  <si>
    <t>79393</t>
  </si>
  <si>
    <t>79394</t>
  </si>
  <si>
    <t>79395</t>
  </si>
  <si>
    <t>79396</t>
  </si>
  <si>
    <t>79397</t>
  </si>
  <si>
    <t>79398</t>
  </si>
  <si>
    <t>79399</t>
  </si>
  <si>
    <t>79400</t>
  </si>
  <si>
    <t>79401</t>
  </si>
  <si>
    <t>79402</t>
  </si>
  <si>
    <t>79403</t>
  </si>
  <si>
    <t>79404</t>
  </si>
  <si>
    <t>79405</t>
  </si>
  <si>
    <t>79406</t>
  </si>
  <si>
    <t>79407</t>
  </si>
  <si>
    <t>79408</t>
  </si>
  <si>
    <t>79409</t>
  </si>
  <si>
    <t>79410</t>
  </si>
  <si>
    <t>79411</t>
  </si>
  <si>
    <t>79412</t>
  </si>
  <si>
    <t>79413</t>
  </si>
  <si>
    <t>79414</t>
  </si>
  <si>
    <t>79415</t>
  </si>
  <si>
    <t>79416</t>
  </si>
  <si>
    <t>79417</t>
  </si>
  <si>
    <t>79418</t>
  </si>
  <si>
    <t>79419</t>
  </si>
  <si>
    <t>79420</t>
  </si>
  <si>
    <t>79421</t>
  </si>
  <si>
    <t>79422</t>
  </si>
  <si>
    <t>79423</t>
  </si>
  <si>
    <t>79424</t>
  </si>
  <si>
    <t>79425</t>
  </si>
  <si>
    <t>79426</t>
  </si>
  <si>
    <t>79427</t>
  </si>
  <si>
    <t>79428</t>
  </si>
  <si>
    <t>79429</t>
  </si>
  <si>
    <t>79430</t>
  </si>
  <si>
    <t>79431</t>
  </si>
  <si>
    <t>79432</t>
  </si>
  <si>
    <t>79433</t>
  </si>
  <si>
    <t>79434</t>
  </si>
  <si>
    <t>79435</t>
  </si>
  <si>
    <t>79436</t>
  </si>
  <si>
    <t>79437</t>
  </si>
  <si>
    <t>79438</t>
  </si>
  <si>
    <t>79439</t>
  </si>
  <si>
    <t>79440</t>
  </si>
  <si>
    <t>79441</t>
  </si>
  <si>
    <t>79442</t>
  </si>
  <si>
    <t>79443</t>
  </si>
  <si>
    <t>Kocsányos tölgy rönk / Stieleiche / Quercus robur
17. Tétel / 17. Posten</t>
  </si>
  <si>
    <t>79444</t>
  </si>
  <si>
    <t>79445</t>
  </si>
  <si>
    <t>79446</t>
  </si>
  <si>
    <t>79447</t>
  </si>
  <si>
    <t>79448</t>
  </si>
  <si>
    <t>79449</t>
  </si>
  <si>
    <t>79450</t>
  </si>
  <si>
    <t>79451</t>
  </si>
  <si>
    <t>79452</t>
  </si>
  <si>
    <t>79453</t>
  </si>
  <si>
    <t>79454</t>
  </si>
  <si>
    <t>79455</t>
  </si>
  <si>
    <t>79456</t>
  </si>
  <si>
    <t>79457</t>
  </si>
  <si>
    <t>79458</t>
  </si>
  <si>
    <t>79459</t>
  </si>
  <si>
    <t>79460</t>
  </si>
  <si>
    <t>79461</t>
  </si>
  <si>
    <t>79462</t>
  </si>
  <si>
    <t>79463</t>
  </si>
  <si>
    <t>79464</t>
  </si>
  <si>
    <t>79465</t>
  </si>
  <si>
    <t>79466</t>
  </si>
  <si>
    <t>79467</t>
  </si>
  <si>
    <t>79468</t>
  </si>
  <si>
    <t>79469</t>
  </si>
  <si>
    <t>79470</t>
  </si>
  <si>
    <t>79471</t>
  </si>
  <si>
    <t>79472</t>
  </si>
  <si>
    <t>79473</t>
  </si>
  <si>
    <t>79474</t>
  </si>
  <si>
    <t>79475</t>
  </si>
  <si>
    <t>79476</t>
  </si>
  <si>
    <t>79477</t>
  </si>
  <si>
    <t>79478</t>
  </si>
  <si>
    <t>79479</t>
  </si>
  <si>
    <t>79480</t>
  </si>
  <si>
    <t>79481</t>
  </si>
  <si>
    <t>79482</t>
  </si>
  <si>
    <t>79483</t>
  </si>
  <si>
    <t>79484</t>
  </si>
  <si>
    <t>79485</t>
  </si>
  <si>
    <t>79486</t>
  </si>
  <si>
    <t>79487</t>
  </si>
  <si>
    <t>79488</t>
  </si>
  <si>
    <t>79489</t>
  </si>
  <si>
    <t>79490</t>
  </si>
  <si>
    <t>79491</t>
  </si>
  <si>
    <t>79492</t>
  </si>
  <si>
    <t>79493</t>
  </si>
  <si>
    <t>79494</t>
  </si>
  <si>
    <t>79495</t>
  </si>
  <si>
    <t>79496</t>
  </si>
  <si>
    <t>79497</t>
  </si>
  <si>
    <t>79498</t>
  </si>
  <si>
    <t>79499</t>
  </si>
  <si>
    <t>79500</t>
  </si>
  <si>
    <t>79501</t>
  </si>
  <si>
    <t>79502</t>
  </si>
  <si>
    <t>79503</t>
  </si>
  <si>
    <t>79504</t>
  </si>
  <si>
    <t>79505</t>
  </si>
  <si>
    <t>79506</t>
  </si>
  <si>
    <t>79507</t>
  </si>
  <si>
    <t>79508</t>
  </si>
  <si>
    <t>79509</t>
  </si>
  <si>
    <t>79510</t>
  </si>
  <si>
    <t>79511</t>
  </si>
  <si>
    <t>79512</t>
  </si>
  <si>
    <t>79513</t>
  </si>
  <si>
    <t>79514</t>
  </si>
  <si>
    <t>79515</t>
  </si>
  <si>
    <t>79516</t>
  </si>
  <si>
    <t>79517</t>
  </si>
  <si>
    <t>79518</t>
  </si>
  <si>
    <t>79519</t>
  </si>
  <si>
    <t>79520</t>
  </si>
  <si>
    <t>79521</t>
  </si>
  <si>
    <t>79522</t>
  </si>
  <si>
    <t>79523</t>
  </si>
  <si>
    <t>79524</t>
  </si>
  <si>
    <t>79525</t>
  </si>
  <si>
    <t>79526</t>
  </si>
  <si>
    <t>79527</t>
  </si>
  <si>
    <t>79528</t>
  </si>
  <si>
    <t>79529</t>
  </si>
  <si>
    <t>79530</t>
  </si>
  <si>
    <t>79531</t>
  </si>
  <si>
    <t>79532</t>
  </si>
  <si>
    <t>79533</t>
  </si>
  <si>
    <t>79534</t>
  </si>
  <si>
    <t>79535</t>
  </si>
  <si>
    <t>79536</t>
  </si>
  <si>
    <t>79537</t>
  </si>
  <si>
    <t>79538</t>
  </si>
  <si>
    <t>79539</t>
  </si>
  <si>
    <t>79540</t>
  </si>
  <si>
    <t>79541</t>
  </si>
  <si>
    <t>79542</t>
  </si>
  <si>
    <t>79543</t>
  </si>
  <si>
    <t>79544</t>
  </si>
  <si>
    <t>79545</t>
  </si>
  <si>
    <t>79546</t>
  </si>
  <si>
    <t>79547</t>
  </si>
  <si>
    <t>79548</t>
  </si>
  <si>
    <t>79549</t>
  </si>
  <si>
    <t>79550</t>
  </si>
  <si>
    <t>79551</t>
  </si>
  <si>
    <t>79552</t>
  </si>
  <si>
    <t>79553</t>
  </si>
  <si>
    <t>79554</t>
  </si>
  <si>
    <t>79555</t>
  </si>
  <si>
    <t>79556</t>
  </si>
  <si>
    <t>79557</t>
  </si>
  <si>
    <t>79558</t>
  </si>
  <si>
    <t>79559</t>
  </si>
  <si>
    <t>79560</t>
  </si>
  <si>
    <t>79561</t>
  </si>
  <si>
    <t>79562</t>
  </si>
  <si>
    <t>79563</t>
  </si>
  <si>
    <t>79564</t>
  </si>
  <si>
    <t>79565</t>
  </si>
  <si>
    <t>79566</t>
  </si>
  <si>
    <t>79567</t>
  </si>
  <si>
    <t>79568</t>
  </si>
  <si>
    <t>79569</t>
  </si>
  <si>
    <t>79570</t>
  </si>
  <si>
    <t>79571</t>
  </si>
  <si>
    <t>79572</t>
  </si>
  <si>
    <t>79573</t>
  </si>
  <si>
    <t>79574</t>
  </si>
  <si>
    <t>79575</t>
  </si>
  <si>
    <t>79576</t>
  </si>
  <si>
    <t>79577</t>
  </si>
  <si>
    <t>79578</t>
  </si>
  <si>
    <t>79579</t>
  </si>
  <si>
    <t>79580</t>
  </si>
  <si>
    <t>79581</t>
  </si>
  <si>
    <t>79582</t>
  </si>
  <si>
    <t>79583</t>
  </si>
  <si>
    <t>Sz.a. / C</t>
  </si>
  <si>
    <t>Kocsányos tölgy rönk / Stieleiche / Quercus robur
19. Tétel / 19. Posten</t>
  </si>
  <si>
    <t>79750</t>
  </si>
  <si>
    <t>79751</t>
  </si>
  <si>
    <t>79753</t>
  </si>
  <si>
    <t>79754</t>
  </si>
  <si>
    <t>79755</t>
  </si>
  <si>
    <t>79756</t>
  </si>
  <si>
    <t>79757</t>
  </si>
  <si>
    <t>79758</t>
  </si>
  <si>
    <t>79759</t>
  </si>
  <si>
    <t>79760</t>
  </si>
  <si>
    <t>79761</t>
  </si>
  <si>
    <t>79762</t>
  </si>
  <si>
    <t>79763</t>
  </si>
  <si>
    <t>79764</t>
  </si>
  <si>
    <t>79765</t>
  </si>
  <si>
    <t>79766</t>
  </si>
  <si>
    <t>79767</t>
  </si>
  <si>
    <t>79768</t>
  </si>
  <si>
    <t>79769</t>
  </si>
  <si>
    <t>79770</t>
  </si>
  <si>
    <t>79771</t>
  </si>
  <si>
    <t>79772</t>
  </si>
  <si>
    <t>79773</t>
  </si>
  <si>
    <t>79774</t>
  </si>
  <si>
    <t>79775</t>
  </si>
  <si>
    <t>79776</t>
  </si>
  <si>
    <t>79777</t>
  </si>
  <si>
    <t>79778</t>
  </si>
  <si>
    <t>79779</t>
  </si>
  <si>
    <t>79780</t>
  </si>
  <si>
    <t>79781</t>
  </si>
  <si>
    <t>79782</t>
  </si>
  <si>
    <t>79783</t>
  </si>
  <si>
    <t>79784</t>
  </si>
  <si>
    <t>79785</t>
  </si>
  <si>
    <t>79786</t>
  </si>
  <si>
    <t>79787</t>
  </si>
  <si>
    <t>79788</t>
  </si>
  <si>
    <t>79789</t>
  </si>
  <si>
    <t>79790</t>
  </si>
  <si>
    <t>79791</t>
  </si>
  <si>
    <t>79792</t>
  </si>
  <si>
    <t>79793</t>
  </si>
  <si>
    <t>79794</t>
  </si>
  <si>
    <t>79795</t>
  </si>
  <si>
    <t>79796</t>
  </si>
  <si>
    <t>79797</t>
  </si>
  <si>
    <t>Kocsányos tölgy rönk / Stieleiche / Quercus robur
20. Tétel / 20. Posten</t>
  </si>
  <si>
    <t>79653</t>
  </si>
  <si>
    <t>79654</t>
  </si>
  <si>
    <t>79655</t>
  </si>
  <si>
    <t>79656</t>
  </si>
  <si>
    <t>79657</t>
  </si>
  <si>
    <t>79658</t>
  </si>
  <si>
    <t>79659</t>
  </si>
  <si>
    <t>79660</t>
  </si>
  <si>
    <t>79661</t>
  </si>
  <si>
    <t>79662</t>
  </si>
  <si>
    <t>79663</t>
  </si>
  <si>
    <t>79664</t>
  </si>
  <si>
    <t>79665</t>
  </si>
  <si>
    <t>79666</t>
  </si>
  <si>
    <t>79667</t>
  </si>
  <si>
    <t>79668</t>
  </si>
  <si>
    <t>79669</t>
  </si>
  <si>
    <t>79670</t>
  </si>
  <si>
    <t>79671</t>
  </si>
  <si>
    <t>79672</t>
  </si>
  <si>
    <t>79673</t>
  </si>
  <si>
    <t>79674</t>
  </si>
  <si>
    <t>79675</t>
  </si>
  <si>
    <t>79676</t>
  </si>
  <si>
    <t>79677</t>
  </si>
  <si>
    <t>79678</t>
  </si>
  <si>
    <t>79679</t>
  </si>
  <si>
    <t>79680</t>
  </si>
  <si>
    <t>79681</t>
  </si>
  <si>
    <t>79682</t>
  </si>
  <si>
    <t>79683</t>
  </si>
  <si>
    <t>79685</t>
  </si>
  <si>
    <t>79686</t>
  </si>
  <si>
    <t>79687</t>
  </si>
  <si>
    <t>79688</t>
  </si>
  <si>
    <t>79689</t>
  </si>
  <si>
    <t>79690</t>
  </si>
  <si>
    <t>79691</t>
  </si>
  <si>
    <t>79692</t>
  </si>
  <si>
    <t>79693</t>
  </si>
  <si>
    <t>79694</t>
  </si>
  <si>
    <t>79695</t>
  </si>
  <si>
    <t>79696</t>
  </si>
  <si>
    <t>79697</t>
  </si>
  <si>
    <t>79698</t>
  </si>
  <si>
    <t>79699</t>
  </si>
  <si>
    <t>79700</t>
  </si>
  <si>
    <t>79701</t>
  </si>
  <si>
    <t>79702</t>
  </si>
  <si>
    <t>79703</t>
  </si>
  <si>
    <t>79704</t>
  </si>
  <si>
    <t>79705</t>
  </si>
  <si>
    <t>79706</t>
  </si>
  <si>
    <t>79707</t>
  </si>
  <si>
    <t>79709</t>
  </si>
  <si>
    <t>79710</t>
  </si>
  <si>
    <t>79711</t>
  </si>
  <si>
    <t>79712</t>
  </si>
  <si>
    <t>79713</t>
  </si>
  <si>
    <t>79714</t>
  </si>
  <si>
    <t>79715</t>
  </si>
  <si>
    <t>79716</t>
  </si>
  <si>
    <t>79717</t>
  </si>
  <si>
    <t>79718</t>
  </si>
  <si>
    <t>79719</t>
  </si>
  <si>
    <t>79720</t>
  </si>
  <si>
    <t>79721</t>
  </si>
  <si>
    <t>79722</t>
  </si>
  <si>
    <t>79723</t>
  </si>
  <si>
    <t>79724</t>
  </si>
  <si>
    <t>79725</t>
  </si>
  <si>
    <t>79726</t>
  </si>
  <si>
    <t>79727</t>
  </si>
  <si>
    <t>79728</t>
  </si>
  <si>
    <t>79729</t>
  </si>
  <si>
    <t>79730</t>
  </si>
  <si>
    <t>79731</t>
  </si>
  <si>
    <t>79732</t>
  </si>
  <si>
    <t>79733</t>
  </si>
  <si>
    <t>79734</t>
  </si>
  <si>
    <t>79735</t>
  </si>
  <si>
    <t>79736</t>
  </si>
  <si>
    <t>79737</t>
  </si>
  <si>
    <t>79738</t>
  </si>
  <si>
    <t>79739</t>
  </si>
  <si>
    <t>79740</t>
  </si>
  <si>
    <t>79741</t>
  </si>
  <si>
    <t>79742</t>
  </si>
  <si>
    <t>79743</t>
  </si>
  <si>
    <t>79744</t>
  </si>
  <si>
    <t>79745</t>
  </si>
  <si>
    <t>79746</t>
  </si>
  <si>
    <t>79747</t>
  </si>
  <si>
    <t>79748</t>
  </si>
  <si>
    <t>79749</t>
  </si>
  <si>
    <t>L-I./ F-A</t>
  </si>
  <si>
    <t>Kocsányos tölgy rönk / Stieleiche / Quercus robur
18 Tétel / 18. Posten</t>
  </si>
  <si>
    <t>Debrecen 6/D</t>
  </si>
  <si>
    <t>Kocsányos tölgy rönk / Stieleiche / Quercus robur
21. Tétel / 21. Posten</t>
  </si>
  <si>
    <t>Kocsányos tölgy rönk / Stieleiche / Quercus robur
22. Tétel / 22. Posten</t>
  </si>
  <si>
    <t>15960</t>
  </si>
  <si>
    <t>15961</t>
  </si>
  <si>
    <t>15962</t>
  </si>
  <si>
    <t>15963</t>
  </si>
  <si>
    <t>15964</t>
  </si>
  <si>
    <t>15965</t>
  </si>
  <si>
    <t>15966</t>
  </si>
  <si>
    <t>15967</t>
  </si>
  <si>
    <t>15968</t>
  </si>
  <si>
    <t>15969</t>
  </si>
  <si>
    <t>15970</t>
  </si>
  <si>
    <t>15971</t>
  </si>
  <si>
    <t>15972</t>
  </si>
  <si>
    <t>15973</t>
  </si>
  <si>
    <t>15974</t>
  </si>
  <si>
    <t>15975</t>
  </si>
  <si>
    <t>15976</t>
  </si>
  <si>
    <t>15977</t>
  </si>
  <si>
    <t>15978</t>
  </si>
  <si>
    <t>15979</t>
  </si>
  <si>
    <t>15980</t>
  </si>
  <si>
    <t>15981</t>
  </si>
  <si>
    <t>15982</t>
  </si>
  <si>
    <t>15983</t>
  </si>
  <si>
    <t>15984</t>
  </si>
  <si>
    <t>15985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</si>
  <si>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</si>
  <si>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</si>
  <si>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</si>
  <si>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</si>
  <si>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</si>
  <si>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</si>
  <si>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</si>
  <si>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</si>
  <si>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</si>
  <si>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</si>
  <si>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</si>
  <si>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</si>
  <si>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</si>
  <si>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</si>
  <si>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</si>
  <si>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</si>
  <si>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</si>
  <si>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</si>
  <si>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</si>
  <si>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</si>
  <si>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</si>
  <si>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</si>
  <si>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</si>
  <si>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</si>
  <si>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</si>
  <si>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</si>
  <si>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</si>
  <si>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</si>
  <si>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</si>
  <si>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Kocsányos tölgy rönk / Stieleiche / Quercus robur
23. Tétel / 23. Posten</t>
  </si>
  <si>
    <t>15812</t>
  </si>
  <si>
    <t>15813</t>
  </si>
  <si>
    <t>15814</t>
  </si>
  <si>
    <t>15815</t>
  </si>
  <si>
    <t>15816</t>
  </si>
  <si>
    <t>15817</t>
  </si>
  <si>
    <t>15818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</si>
  <si>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</si>
  <si>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</si>
  <si>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</si>
  <si>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</si>
  <si>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</si>
  <si>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</si>
  <si>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</si>
  <si>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</si>
  <si>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15827</t>
  </si>
  <si>
    <t>15828</t>
  </si>
  <si>
    <t>15829</t>
  </si>
  <si>
    <t>Fekete dió rönk / Schwarznuss / Juglans nigra
25. Tétel / 25. Posten</t>
  </si>
  <si>
    <t>Fekete dió rönk / Schwarznuss / Juglans nigra
26. Tétel / 26. Posten</t>
  </si>
  <si>
    <t>Fekete dió rönk / Schwarznuss / Juglans nigra
27. Tétel / 27. Posten</t>
  </si>
  <si>
    <t>Fekete dió rönk / Schwarznuss / Juglans nigra
28. Tétel / 28. Posten</t>
  </si>
  <si>
    <t>Fekete dió kivágás / Schwarznuss Kurzbloche/ Juglans nigra
29. Tétel / 29. Posten</t>
  </si>
  <si>
    <t>Kocsányos tölgy rönk / Stieleiche / Quercus robur
24. Tétel / 24. Posten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</si>
</sst>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1" fillId="0" borderId="0"/>
    <xf numFmtId="0" fontId="4" fillId="0" borderId="9" applyNumberFormat="0" applyFill="0" applyAlignment="0" applyProtection="0"/>
    <xf numFmtId="44" fontId="3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17" borderId="14" applyNumberFormat="0" applyFont="0" applyAlignment="0" applyProtection="0"/>
    <xf numFmtId="0" fontId="7" fillId="7" borderId="13" applyNumberFormat="0" applyAlignment="0" applyProtection="0"/>
    <xf numFmtId="0" fontId="16" fillId="22" borderId="11" applyNumberFormat="0" applyAlignment="0" applyProtection="0"/>
    <xf numFmtId="0" fontId="4" fillId="0" borderId="12" applyNumberFormat="0" applyFill="0" applyAlignment="0" applyProtection="0"/>
    <xf numFmtId="0" fontId="20" fillId="22" borderId="13" applyNumberFormat="0" applyAlignment="0" applyProtection="0"/>
    <xf numFmtId="0" fontId="7" fillId="7" borderId="15" applyNumberFormat="0" applyAlignment="0" applyProtection="0"/>
    <xf numFmtId="0" fontId="3" fillId="17" borderId="16" applyNumberFormat="0" applyFon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3" fillId="17" borderId="16" applyNumberFormat="0" applyFont="0" applyAlignment="0" applyProtection="0"/>
    <xf numFmtId="0" fontId="7" fillId="7" borderId="15" applyNumberForma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7" fillId="7" borderId="19" applyNumberFormat="0" applyAlignment="0" applyProtection="0"/>
    <xf numFmtId="0" fontId="3" fillId="17" borderId="20" applyNumberFormat="0" applyFont="0" applyAlignment="0" applyProtection="0"/>
    <xf numFmtId="0" fontId="16" fillId="22" borderId="21" applyNumberFormat="0" applyAlignment="0" applyProtection="0"/>
    <xf numFmtId="0" fontId="4" fillId="0" borderId="22" applyNumberFormat="0" applyFill="0" applyAlignment="0" applyProtection="0"/>
    <xf numFmtId="0" fontId="20" fillId="22" borderId="19" applyNumberFormat="0" applyAlignment="0" applyProtection="0"/>
    <xf numFmtId="0" fontId="25" fillId="0" borderId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44" fontId="3" fillId="0" borderId="0" applyFont="0" applyFill="0" applyBorder="0" applyAlignment="0" applyProtection="0"/>
  </cellStyleXfs>
  <cellXfs count="73">
    <xf numFmtId="0" fontId="0" fillId="0" borderId="0" xfId="0"/>
    <xf numFmtId="165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horizontal="center" vertical="center"/>
    </xf>
    <xf numFmtId="0" fontId="23" fillId="0" borderId="32" xfId="39" applyFont="1" applyBorder="1" applyAlignment="1">
      <alignment horizontal="center" vertical="center" wrapText="1"/>
    </xf>
    <xf numFmtId="165" fontId="22" fillId="0" borderId="32" xfId="39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3" fillId="0" borderId="33" xfId="39" applyFont="1" applyBorder="1" applyAlignment="1">
      <alignment horizontal="center" vertical="center" wrapText="1"/>
    </xf>
    <xf numFmtId="165" fontId="22" fillId="0" borderId="33" xfId="39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30" fillId="0" borderId="33" xfId="39" applyFont="1" applyBorder="1" applyAlignment="1">
      <alignment horizontal="center" vertical="center" wrapText="1"/>
    </xf>
    <xf numFmtId="165" fontId="30" fillId="0" borderId="33" xfId="39" applyNumberFormat="1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65" fontId="22" fillId="24" borderId="33" xfId="41" applyNumberFormat="1" applyFont="1" applyFill="1" applyBorder="1" applyAlignment="1">
      <alignment horizontal="center" vertical="center"/>
    </xf>
    <xf numFmtId="0" fontId="0" fillId="25" borderId="33" xfId="0" applyFill="1" applyBorder="1" applyAlignment="1">
      <alignment horizontal="center" vertical="center"/>
    </xf>
    <xf numFmtId="0" fontId="32" fillId="24" borderId="33" xfId="0" applyFont="1" applyFill="1" applyBorder="1" applyAlignment="1">
      <alignment horizontal="center" vertical="center"/>
    </xf>
    <xf numFmtId="165" fontId="27" fillId="24" borderId="33" xfId="0" applyNumberFormat="1" applyFont="1" applyFill="1" applyBorder="1" applyAlignment="1">
      <alignment horizontal="center" vertical="center"/>
    </xf>
    <xf numFmtId="0" fontId="27" fillId="24" borderId="3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3" fillId="0" borderId="37" xfId="39" applyFont="1" applyBorder="1" applyAlignment="1">
      <alignment horizontal="center" vertical="center" wrapText="1"/>
    </xf>
    <xf numFmtId="165" fontId="22" fillId="0" borderId="37" xfId="39" applyNumberFormat="1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3" fillId="0" borderId="39" xfId="39" applyFont="1" applyBorder="1" applyAlignment="1">
      <alignment horizontal="center" vertical="center" wrapText="1"/>
    </xf>
    <xf numFmtId="165" fontId="22" fillId="0" borderId="39" xfId="39" applyNumberFormat="1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165" fontId="22" fillId="24" borderId="38" xfId="41" applyNumberFormat="1" applyFont="1" applyFill="1" applyBorder="1" applyAlignment="1">
      <alignment horizontal="center" vertical="center"/>
    </xf>
    <xf numFmtId="0" fontId="0" fillId="25" borderId="38" xfId="0" applyFill="1" applyBorder="1" applyAlignment="1">
      <alignment horizontal="center" vertical="center"/>
    </xf>
    <xf numFmtId="0" fontId="32" fillId="24" borderId="38" xfId="0" applyFont="1" applyFill="1" applyBorder="1" applyAlignment="1">
      <alignment horizontal="center" vertical="center"/>
    </xf>
    <xf numFmtId="165" fontId="27" fillId="24" borderId="38" xfId="0" applyNumberFormat="1" applyFont="1" applyFill="1" applyBorder="1" applyAlignment="1">
      <alignment horizontal="center" vertical="center"/>
    </xf>
    <xf numFmtId="0" fontId="27" fillId="24" borderId="38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26" borderId="40" xfId="0" applyFill="1" applyBorder="1" applyAlignment="1">
      <alignment horizontal="center"/>
    </xf>
    <xf numFmtId="165" fontId="0" fillId="26" borderId="40" xfId="0" applyNumberFormat="1" applyFill="1" applyBorder="1" applyAlignment="1">
      <alignment horizontal="center"/>
    </xf>
    <xf numFmtId="0" fontId="0" fillId="26" borderId="0" xfId="0" applyFill="1" applyAlignment="1">
      <alignment vertical="center"/>
    </xf>
    <xf numFmtId="49" fontId="0" fillId="0" borderId="40" xfId="0" applyNumberFormat="1" applyBorder="1" applyAlignment="1">
      <alignment horizontal="center"/>
    </xf>
    <xf numFmtId="0" fontId="33" fillId="0" borderId="40" xfId="0" applyFont="1" applyBorder="1" applyAlignment="1">
      <alignment horizontal="center"/>
    </xf>
    <xf numFmtId="165" fontId="33" fillId="0" borderId="40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5" fillId="0" borderId="41" xfId="0" applyFont="1" applyBorder="1" applyAlignment="1">
      <alignment horizontal="center" vertical="center"/>
    </xf>
    <xf numFmtId="165" fontId="35" fillId="0" borderId="41" xfId="0" applyNumberFormat="1" applyFont="1" applyBorder="1" applyAlignment="1">
      <alignment horizontal="center" vertical="center"/>
    </xf>
    <xf numFmtId="0" fontId="35" fillId="26" borderId="41" xfId="0" applyFont="1" applyFill="1" applyBorder="1" applyAlignment="1">
      <alignment horizontal="center" vertical="center"/>
    </xf>
    <xf numFmtId="165" fontId="35" fillId="0" borderId="42" xfId="0" applyNumberFormat="1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165" fontId="35" fillId="26" borderId="41" xfId="0" applyNumberFormat="1" applyFont="1" applyFill="1" applyBorder="1" applyAlignment="1">
      <alignment horizontal="center" vertical="center"/>
    </xf>
    <xf numFmtId="165" fontId="35" fillId="26" borderId="42" xfId="0" applyNumberFormat="1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165" fontId="33" fillId="0" borderId="41" xfId="0" applyNumberFormat="1" applyFont="1" applyBorder="1" applyAlignment="1">
      <alignment horizontal="center" vertical="center"/>
    </xf>
    <xf numFmtId="165" fontId="33" fillId="0" borderId="42" xfId="0" applyNumberFormat="1" applyFont="1" applyBorder="1" applyAlignment="1">
      <alignment horizontal="center" vertical="center"/>
    </xf>
    <xf numFmtId="165" fontId="27" fillId="24" borderId="31" xfId="0" applyNumberFormat="1" applyFont="1" applyFill="1" applyBorder="1" applyAlignment="1">
      <alignment horizontal="center" vertical="center"/>
    </xf>
    <xf numFmtId="0" fontId="27" fillId="24" borderId="31" xfId="0" applyFont="1" applyFill="1" applyBorder="1" applyAlignment="1">
      <alignment horizontal="center" vertical="center"/>
    </xf>
    <xf numFmtId="0" fontId="0" fillId="0" borderId="40" xfId="0" quotePrefix="1" applyBorder="1" applyAlignment="1">
      <alignment horizontal="center"/>
    </xf>
    <xf numFmtId="165" fontId="0" fillId="0" borderId="0" xfId="0" applyNumberFormat="1" applyAlignment="1">
      <alignment vertical="center"/>
    </xf>
    <xf numFmtId="0" fontId="0" fillId="26" borderId="40" xfId="0" quotePrefix="1" applyFill="1" applyBorder="1" applyAlignment="1">
      <alignment horizontal="center"/>
    </xf>
    <xf numFmtId="0" fontId="34" fillId="26" borderId="40" xfId="0" applyFont="1" applyFill="1" applyBorder="1" applyAlignment="1">
      <alignment horizontal="center"/>
    </xf>
    <xf numFmtId="0" fontId="29" fillId="26" borderId="37" xfId="0" applyFont="1" applyFill="1" applyBorder="1" applyAlignment="1">
      <alignment horizontal="center" vertical="center"/>
    </xf>
    <xf numFmtId="0" fontId="5" fillId="0" borderId="10" xfId="39" applyFont="1" applyBorder="1" applyAlignment="1">
      <alignment horizontal="center" vertical="center" wrapText="1"/>
    </xf>
    <xf numFmtId="0" fontId="27" fillId="24" borderId="33" xfId="0" applyFont="1" applyFill="1" applyBorder="1" applyAlignment="1">
      <alignment horizontal="left" vertical="center"/>
    </xf>
    <xf numFmtId="0" fontId="27" fillId="24" borderId="34" xfId="0" applyFont="1" applyFill="1" applyBorder="1" applyAlignment="1">
      <alignment horizontal="left" vertical="center"/>
    </xf>
    <xf numFmtId="0" fontId="27" fillId="24" borderId="35" xfId="0" applyFont="1" applyFill="1" applyBorder="1" applyAlignment="1">
      <alignment horizontal="left" vertical="center"/>
    </xf>
    <xf numFmtId="0" fontId="27" fillId="24" borderId="36" xfId="0" applyFont="1" applyFill="1" applyBorder="1" applyAlignment="1">
      <alignment horizontal="left" vertical="center"/>
    </xf>
    <xf numFmtId="0" fontId="27" fillId="24" borderId="38" xfId="0" applyFont="1" applyFill="1" applyBorder="1" applyAlignment="1">
      <alignment horizontal="left" vertical="center"/>
    </xf>
    <xf numFmtId="0" fontId="27" fillId="24" borderId="31" xfId="0" applyFont="1" applyFill="1" applyBorder="1" applyAlignment="1">
      <alignment horizontal="left" vertical="center"/>
    </xf>
    <xf numFmtId="0" fontId="33" fillId="0" borderId="40" xfId="0" applyFont="1" applyBorder="1" applyAlignment="1" applyProtection="1">
      <alignment horizontal="center"/>
      <protection locked="0"/>
    </xf>
    <xf numFmtId="0" fontId="23" fillId="0" borderId="40" xfId="39" applyFont="1" applyBorder="1" applyAlignment="1">
      <alignment horizontal="center" vertical="center" wrapText="1"/>
    </xf>
    <xf numFmtId="165" fontId="22" fillId="0" borderId="40" xfId="39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49" fontId="33" fillId="0" borderId="40" xfId="0" applyNumberFormat="1" applyFont="1" applyBorder="1" applyAlignment="1" applyProtection="1">
      <alignment horizontal="center"/>
      <protection locked="0"/>
    </xf>
  </cellXfs>
  <cellStyles count="145">
    <cellStyle name="20% - 1. jelölőszín 2" xfId="1" xr:uid="{00000000-0005-0000-0000-000000000000}"/>
    <cellStyle name="20% - 2. jelölőszín 2" xfId="2" xr:uid="{00000000-0005-0000-0000-000001000000}"/>
    <cellStyle name="20% - 3. jelölőszín 2" xfId="3" xr:uid="{00000000-0005-0000-0000-000002000000}"/>
    <cellStyle name="20% - 4. jelölőszín 2" xfId="4" xr:uid="{00000000-0005-0000-0000-000003000000}"/>
    <cellStyle name="20% - 5. jelölőszín 2" xfId="5" xr:uid="{00000000-0005-0000-0000-000004000000}"/>
    <cellStyle name="20% - 6. jelölőszín 2" xfId="6" xr:uid="{00000000-0005-0000-0000-000005000000}"/>
    <cellStyle name="40% - 1. jelölőszín 2" xfId="7" xr:uid="{00000000-0005-0000-0000-000006000000}"/>
    <cellStyle name="40% - 2. jelölőszín 2" xfId="8" xr:uid="{00000000-0005-0000-0000-000007000000}"/>
    <cellStyle name="40% - 3. jelölőszín 2" xfId="9" xr:uid="{00000000-0005-0000-0000-000008000000}"/>
    <cellStyle name="40% - 4. jelölőszín 2" xfId="10" xr:uid="{00000000-0005-0000-0000-000009000000}"/>
    <cellStyle name="40% - 5. jelölőszín 2" xfId="11" xr:uid="{00000000-0005-0000-0000-00000A000000}"/>
    <cellStyle name="40% - 6. jelölőszín 2" xfId="12" xr:uid="{00000000-0005-0000-0000-00000B000000}"/>
    <cellStyle name="60% - 1. jelölőszín 2" xfId="13" xr:uid="{00000000-0005-0000-0000-00000C000000}"/>
    <cellStyle name="60% - 2. jelölőszín 2" xfId="14" xr:uid="{00000000-0005-0000-0000-00000D000000}"/>
    <cellStyle name="60% - 3. jelölőszín 2" xfId="15" xr:uid="{00000000-0005-0000-0000-00000E000000}"/>
    <cellStyle name="60% - 4. jelölőszín 2" xfId="16" xr:uid="{00000000-0005-0000-0000-00000F000000}"/>
    <cellStyle name="60% - 5. jelölőszín 2" xfId="17" xr:uid="{00000000-0005-0000-0000-000010000000}"/>
    <cellStyle name="60% - 6. jelölőszín 2" xfId="18" xr:uid="{00000000-0005-0000-0000-000011000000}"/>
    <cellStyle name="Bevitel 2" xfId="19" xr:uid="{00000000-0005-0000-0000-000012000000}"/>
    <cellStyle name="Bevitel 2 2" xfId="49" xr:uid="{00000000-0005-0000-0000-000013000000}"/>
    <cellStyle name="Bevitel 2 2 2" xfId="59" xr:uid="{00000000-0005-0000-0000-000014000000}"/>
    <cellStyle name="Bevitel 2 2 2 2" xfId="85" xr:uid="{00000000-0005-0000-0000-000015000000}"/>
    <cellStyle name="Bevitel 2 2 2 2 2" xfId="135" xr:uid="{00000000-0005-0000-0000-000016000000}"/>
    <cellStyle name="Bevitel 2 2 2 3" xfId="110" xr:uid="{00000000-0005-0000-0000-000017000000}"/>
    <cellStyle name="Bevitel 2 2 3" xfId="75" xr:uid="{00000000-0005-0000-0000-000018000000}"/>
    <cellStyle name="Bevitel 2 2 3 2" xfId="125" xr:uid="{00000000-0005-0000-0000-000019000000}"/>
    <cellStyle name="Bevitel 2 2 4" xfId="100" xr:uid="{00000000-0005-0000-0000-00001A000000}"/>
    <cellStyle name="Bevitel 2 3" xfId="53" xr:uid="{00000000-0005-0000-0000-00001B000000}"/>
    <cellStyle name="Bevitel 2 3 2" xfId="79" xr:uid="{00000000-0005-0000-0000-00001C000000}"/>
    <cellStyle name="Bevitel 2 3 2 2" xfId="129" xr:uid="{00000000-0005-0000-0000-00001D000000}"/>
    <cellStyle name="Bevitel 2 3 3" xfId="104" xr:uid="{00000000-0005-0000-0000-00001E000000}"/>
    <cellStyle name="Bevitel 2 4" xfId="63" xr:uid="{00000000-0005-0000-0000-00001F000000}"/>
    <cellStyle name="Bevitel 2 4 2" xfId="89" xr:uid="{00000000-0005-0000-0000-000020000000}"/>
    <cellStyle name="Bevitel 2 4 2 2" xfId="139" xr:uid="{00000000-0005-0000-0000-000021000000}"/>
    <cellStyle name="Bevitel 2 4 3" xfId="114" xr:uid="{00000000-0005-0000-0000-000022000000}"/>
    <cellStyle name="Bevitel 2 5" xfId="69" xr:uid="{00000000-0005-0000-0000-000023000000}"/>
    <cellStyle name="Bevitel 2 5 2" xfId="119" xr:uid="{00000000-0005-0000-0000-000024000000}"/>
    <cellStyle name="Bevitel 2 6" xfId="94" xr:uid="{00000000-0005-0000-0000-000025000000}"/>
    <cellStyle name="Cím 2" xfId="20" xr:uid="{00000000-0005-0000-0000-000026000000}"/>
    <cellStyle name="Címsor 1 2" xfId="21" xr:uid="{00000000-0005-0000-0000-000027000000}"/>
    <cellStyle name="Címsor 2 2" xfId="22" xr:uid="{00000000-0005-0000-0000-000028000000}"/>
    <cellStyle name="Címsor 3 2" xfId="23" xr:uid="{00000000-0005-0000-0000-000029000000}"/>
    <cellStyle name="Címsor 4 2" xfId="24" xr:uid="{00000000-0005-0000-0000-00002A000000}"/>
    <cellStyle name="Ellenőrzőcella 2" xfId="25" xr:uid="{00000000-0005-0000-0000-00002B000000}"/>
    <cellStyle name="Ezres 2" xfId="26" xr:uid="{00000000-0005-0000-0000-00002C000000}"/>
    <cellStyle name="Figyelmeztetés 2" xfId="27" xr:uid="{00000000-0005-0000-0000-00002D000000}"/>
    <cellStyle name="Hivatkozott cella 2" xfId="28" xr:uid="{00000000-0005-0000-0000-00002E000000}"/>
    <cellStyle name="Jegyzet 2" xfId="29" xr:uid="{00000000-0005-0000-0000-00002F000000}"/>
    <cellStyle name="Jegyzet 2 2" xfId="48" xr:uid="{00000000-0005-0000-0000-000030000000}"/>
    <cellStyle name="Jegyzet 2 2 2" xfId="58" xr:uid="{00000000-0005-0000-0000-000031000000}"/>
    <cellStyle name="Jegyzet 2 2 2 2" xfId="84" xr:uid="{00000000-0005-0000-0000-000032000000}"/>
    <cellStyle name="Jegyzet 2 2 2 2 2" xfId="134" xr:uid="{00000000-0005-0000-0000-000033000000}"/>
    <cellStyle name="Jegyzet 2 2 2 3" xfId="109" xr:uid="{00000000-0005-0000-0000-000034000000}"/>
    <cellStyle name="Jegyzet 2 2 3" xfId="74" xr:uid="{00000000-0005-0000-0000-000035000000}"/>
    <cellStyle name="Jegyzet 2 2 3 2" xfId="124" xr:uid="{00000000-0005-0000-0000-000036000000}"/>
    <cellStyle name="Jegyzet 2 2 4" xfId="99" xr:uid="{00000000-0005-0000-0000-000037000000}"/>
    <cellStyle name="Jegyzet 2 3" xfId="54" xr:uid="{00000000-0005-0000-0000-000038000000}"/>
    <cellStyle name="Jegyzet 2 3 2" xfId="80" xr:uid="{00000000-0005-0000-0000-000039000000}"/>
    <cellStyle name="Jegyzet 2 3 2 2" xfId="130" xr:uid="{00000000-0005-0000-0000-00003A000000}"/>
    <cellStyle name="Jegyzet 2 3 3" xfId="105" xr:uid="{00000000-0005-0000-0000-00003B000000}"/>
    <cellStyle name="Jegyzet 2 4" xfId="64" xr:uid="{00000000-0005-0000-0000-00003C000000}"/>
    <cellStyle name="Jegyzet 2 4 2" xfId="90" xr:uid="{00000000-0005-0000-0000-00003D000000}"/>
    <cellStyle name="Jegyzet 2 4 2 2" xfId="140" xr:uid="{00000000-0005-0000-0000-00003E000000}"/>
    <cellStyle name="Jegyzet 2 4 3" xfId="115" xr:uid="{00000000-0005-0000-0000-00003F000000}"/>
    <cellStyle name="Jegyzet 2 5" xfId="70" xr:uid="{00000000-0005-0000-0000-000040000000}"/>
    <cellStyle name="Jegyzet 2 5 2" xfId="120" xr:uid="{00000000-0005-0000-0000-000041000000}"/>
    <cellStyle name="Jegyzet 2 6" xfId="95" xr:uid="{00000000-0005-0000-0000-000042000000}"/>
    <cellStyle name="Jelölőszín (1) 2" xfId="30" xr:uid="{00000000-0005-0000-0000-000043000000}"/>
    <cellStyle name="Jelölőszín (2) 2" xfId="31" xr:uid="{00000000-0005-0000-0000-000044000000}"/>
    <cellStyle name="Jelölőszín (3) 2" xfId="32" xr:uid="{00000000-0005-0000-0000-000045000000}"/>
    <cellStyle name="Jelölőszín (4) 2" xfId="33" xr:uid="{00000000-0005-0000-0000-000046000000}"/>
    <cellStyle name="Jelölőszín (5) 2" xfId="34" xr:uid="{00000000-0005-0000-0000-000047000000}"/>
    <cellStyle name="Jelölőszín (6) 2" xfId="35" xr:uid="{00000000-0005-0000-0000-000048000000}"/>
    <cellStyle name="Jó 2" xfId="36" xr:uid="{00000000-0005-0000-0000-000049000000}"/>
    <cellStyle name="Kimenet 2" xfId="37" xr:uid="{00000000-0005-0000-0000-00004A000000}"/>
    <cellStyle name="Kimenet 2 2" xfId="50" xr:uid="{00000000-0005-0000-0000-00004B000000}"/>
    <cellStyle name="Kimenet 2 2 2" xfId="60" xr:uid="{00000000-0005-0000-0000-00004C000000}"/>
    <cellStyle name="Kimenet 2 2 2 2" xfId="86" xr:uid="{00000000-0005-0000-0000-00004D000000}"/>
    <cellStyle name="Kimenet 2 2 2 2 2" xfId="136" xr:uid="{00000000-0005-0000-0000-00004E000000}"/>
    <cellStyle name="Kimenet 2 2 2 3" xfId="111" xr:uid="{00000000-0005-0000-0000-00004F000000}"/>
    <cellStyle name="Kimenet 2 2 3" xfId="76" xr:uid="{00000000-0005-0000-0000-000050000000}"/>
    <cellStyle name="Kimenet 2 2 3 2" xfId="126" xr:uid="{00000000-0005-0000-0000-000051000000}"/>
    <cellStyle name="Kimenet 2 2 4" xfId="101" xr:uid="{00000000-0005-0000-0000-000052000000}"/>
    <cellStyle name="Kimenet 2 3" xfId="55" xr:uid="{00000000-0005-0000-0000-000053000000}"/>
    <cellStyle name="Kimenet 2 3 2" xfId="81" xr:uid="{00000000-0005-0000-0000-000054000000}"/>
    <cellStyle name="Kimenet 2 3 2 2" xfId="131" xr:uid="{00000000-0005-0000-0000-000055000000}"/>
    <cellStyle name="Kimenet 2 3 3" xfId="106" xr:uid="{00000000-0005-0000-0000-000056000000}"/>
    <cellStyle name="Kimenet 2 4" xfId="65" xr:uid="{00000000-0005-0000-0000-000057000000}"/>
    <cellStyle name="Kimenet 2 4 2" xfId="91" xr:uid="{00000000-0005-0000-0000-000058000000}"/>
    <cellStyle name="Kimenet 2 4 2 2" xfId="141" xr:uid="{00000000-0005-0000-0000-000059000000}"/>
    <cellStyle name="Kimenet 2 4 3" xfId="116" xr:uid="{00000000-0005-0000-0000-00005A000000}"/>
    <cellStyle name="Kimenet 2 5" xfId="71" xr:uid="{00000000-0005-0000-0000-00005B000000}"/>
    <cellStyle name="Kimenet 2 5 2" xfId="121" xr:uid="{00000000-0005-0000-0000-00005C000000}"/>
    <cellStyle name="Kimenet 2 6" xfId="96" xr:uid="{00000000-0005-0000-0000-00005D000000}"/>
    <cellStyle name="Magyarázó szöveg 2" xfId="38" xr:uid="{00000000-0005-0000-0000-00005E000000}"/>
    <cellStyle name="Normál" xfId="0" builtinId="0"/>
    <cellStyle name="Normál 2" xfId="39" xr:uid="{00000000-0005-0000-0000-000060000000}"/>
    <cellStyle name="Normál 2 2" xfId="40" xr:uid="{00000000-0005-0000-0000-000061000000}"/>
    <cellStyle name="Normál 3" xfId="41" xr:uid="{00000000-0005-0000-0000-000062000000}"/>
    <cellStyle name="Normál 4" xfId="42" xr:uid="{00000000-0005-0000-0000-000063000000}"/>
    <cellStyle name="Normál 5" xfId="68" xr:uid="{00000000-0005-0000-0000-000064000000}"/>
    <cellStyle name="Összesen 2" xfId="43" xr:uid="{00000000-0005-0000-0000-000065000000}"/>
    <cellStyle name="Összesen 2 2" xfId="51" xr:uid="{00000000-0005-0000-0000-000066000000}"/>
    <cellStyle name="Összesen 2 2 2" xfId="61" xr:uid="{00000000-0005-0000-0000-000067000000}"/>
    <cellStyle name="Összesen 2 2 2 2" xfId="87" xr:uid="{00000000-0005-0000-0000-000068000000}"/>
    <cellStyle name="Összesen 2 2 2 2 2" xfId="137" xr:uid="{00000000-0005-0000-0000-000069000000}"/>
    <cellStyle name="Összesen 2 2 2 3" xfId="112" xr:uid="{00000000-0005-0000-0000-00006A000000}"/>
    <cellStyle name="Összesen 2 2 3" xfId="77" xr:uid="{00000000-0005-0000-0000-00006B000000}"/>
    <cellStyle name="Összesen 2 2 3 2" xfId="127" xr:uid="{00000000-0005-0000-0000-00006C000000}"/>
    <cellStyle name="Összesen 2 2 4" xfId="102" xr:uid="{00000000-0005-0000-0000-00006D000000}"/>
    <cellStyle name="Összesen 2 3" xfId="56" xr:uid="{00000000-0005-0000-0000-00006E000000}"/>
    <cellStyle name="Összesen 2 3 2" xfId="82" xr:uid="{00000000-0005-0000-0000-00006F000000}"/>
    <cellStyle name="Összesen 2 3 2 2" xfId="132" xr:uid="{00000000-0005-0000-0000-000070000000}"/>
    <cellStyle name="Összesen 2 3 3" xfId="107" xr:uid="{00000000-0005-0000-0000-000071000000}"/>
    <cellStyle name="Összesen 2 4" xfId="66" xr:uid="{00000000-0005-0000-0000-000072000000}"/>
    <cellStyle name="Összesen 2 4 2" xfId="92" xr:uid="{00000000-0005-0000-0000-000073000000}"/>
    <cellStyle name="Összesen 2 4 2 2" xfId="142" xr:uid="{00000000-0005-0000-0000-000074000000}"/>
    <cellStyle name="Összesen 2 4 3" xfId="117" xr:uid="{00000000-0005-0000-0000-000075000000}"/>
    <cellStyle name="Összesen 2 5" xfId="72" xr:uid="{00000000-0005-0000-0000-000076000000}"/>
    <cellStyle name="Összesen 2 5 2" xfId="122" xr:uid="{00000000-0005-0000-0000-000077000000}"/>
    <cellStyle name="Összesen 2 6" xfId="97" xr:uid="{00000000-0005-0000-0000-000078000000}"/>
    <cellStyle name="Pénznem 2" xfId="44" xr:uid="{00000000-0005-0000-0000-000079000000}"/>
    <cellStyle name="Pénznem 2 2" xfId="144" xr:uid="{00000000-0005-0000-0000-00007A000000}"/>
    <cellStyle name="Rossz 2" xfId="45" xr:uid="{00000000-0005-0000-0000-00007B000000}"/>
    <cellStyle name="Semleges 2" xfId="46" xr:uid="{00000000-0005-0000-0000-00007C000000}"/>
    <cellStyle name="Számítás 2" xfId="47" xr:uid="{00000000-0005-0000-0000-00007D000000}"/>
    <cellStyle name="Számítás 2 2" xfId="52" xr:uid="{00000000-0005-0000-0000-00007E000000}"/>
    <cellStyle name="Számítás 2 2 2" xfId="62" xr:uid="{00000000-0005-0000-0000-00007F000000}"/>
    <cellStyle name="Számítás 2 2 2 2" xfId="88" xr:uid="{00000000-0005-0000-0000-000080000000}"/>
    <cellStyle name="Számítás 2 2 2 2 2" xfId="138" xr:uid="{00000000-0005-0000-0000-000081000000}"/>
    <cellStyle name="Számítás 2 2 2 3" xfId="113" xr:uid="{00000000-0005-0000-0000-000082000000}"/>
    <cellStyle name="Számítás 2 2 3" xfId="78" xr:uid="{00000000-0005-0000-0000-000083000000}"/>
    <cellStyle name="Számítás 2 2 3 2" xfId="128" xr:uid="{00000000-0005-0000-0000-000084000000}"/>
    <cellStyle name="Számítás 2 2 4" xfId="103" xr:uid="{00000000-0005-0000-0000-000085000000}"/>
    <cellStyle name="Számítás 2 3" xfId="57" xr:uid="{00000000-0005-0000-0000-000086000000}"/>
    <cellStyle name="Számítás 2 3 2" xfId="83" xr:uid="{00000000-0005-0000-0000-000087000000}"/>
    <cellStyle name="Számítás 2 3 2 2" xfId="133" xr:uid="{00000000-0005-0000-0000-000088000000}"/>
    <cellStyle name="Számítás 2 3 3" xfId="108" xr:uid="{00000000-0005-0000-0000-000089000000}"/>
    <cellStyle name="Számítás 2 4" xfId="67" xr:uid="{00000000-0005-0000-0000-00008A000000}"/>
    <cellStyle name="Számítás 2 4 2" xfId="93" xr:uid="{00000000-0005-0000-0000-00008B000000}"/>
    <cellStyle name="Számítás 2 4 2 2" xfId="143" xr:uid="{00000000-0005-0000-0000-00008C000000}"/>
    <cellStyle name="Számítás 2 4 3" xfId="118" xr:uid="{00000000-0005-0000-0000-00008D000000}"/>
    <cellStyle name="Számítás 2 5" xfId="73" xr:uid="{00000000-0005-0000-0000-00008E000000}"/>
    <cellStyle name="Számítás 2 5 2" xfId="123" xr:uid="{00000000-0005-0000-0000-00008F000000}"/>
    <cellStyle name="Számítás 2 6" xfId="98" xr:uid="{00000000-0005-0000-0000-00009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7E3F-5338-4006-A6CB-28D6CB59D571}">
  <dimension ref="A1:K118"/>
  <sheetViews>
    <sheetView tabSelected="1" zoomScaleNormal="100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6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J2" s="2"/>
      <c r="K2" s="2"/>
    </row>
    <row r="3" spans="1:11" x14ac:dyDescent="0.25">
      <c r="A3" s="34">
        <v>1401</v>
      </c>
      <c r="B3" s="34">
        <v>250</v>
      </c>
      <c r="C3" s="34">
        <v>53</v>
      </c>
      <c r="D3" s="35">
        <v>0.58799999999999997</v>
      </c>
      <c r="E3" s="36" t="s">
        <v>25</v>
      </c>
      <c r="F3" s="4" t="s">
        <v>23</v>
      </c>
    </row>
    <row r="4" spans="1:11" x14ac:dyDescent="0.25">
      <c r="A4" s="34">
        <v>1402</v>
      </c>
      <c r="B4" s="34">
        <v>400</v>
      </c>
      <c r="C4" s="34">
        <v>38</v>
      </c>
      <c r="D4" s="35">
        <v>0.50900000000000001</v>
      </c>
      <c r="E4" s="36" t="s">
        <v>25</v>
      </c>
      <c r="F4" s="4" t="s">
        <v>23</v>
      </c>
    </row>
    <row r="5" spans="1:11" x14ac:dyDescent="0.25">
      <c r="A5" s="34">
        <v>1403</v>
      </c>
      <c r="B5" s="34">
        <v>400</v>
      </c>
      <c r="C5" s="34">
        <v>48</v>
      </c>
      <c r="D5" s="35">
        <v>0.79300000000000004</v>
      </c>
      <c r="E5" s="36" t="s">
        <v>25</v>
      </c>
      <c r="F5" s="4" t="s">
        <v>23</v>
      </c>
    </row>
    <row r="6" spans="1:11" x14ac:dyDescent="0.25">
      <c r="A6" s="34">
        <v>1404</v>
      </c>
      <c r="B6" s="34">
        <v>400</v>
      </c>
      <c r="C6" s="34">
        <v>41</v>
      </c>
      <c r="D6" s="35">
        <v>0.58799999999999997</v>
      </c>
      <c r="E6" s="36" t="s">
        <v>25</v>
      </c>
      <c r="F6" s="4" t="s">
        <v>23</v>
      </c>
    </row>
    <row r="7" spans="1:11" x14ac:dyDescent="0.25">
      <c r="A7" s="34">
        <v>1405</v>
      </c>
      <c r="B7" s="34">
        <v>400</v>
      </c>
      <c r="C7" s="34">
        <v>53</v>
      </c>
      <c r="D7" s="35">
        <v>0.97599999999999998</v>
      </c>
      <c r="E7" s="36" t="s">
        <v>25</v>
      </c>
      <c r="F7" s="4" t="s">
        <v>23</v>
      </c>
    </row>
    <row r="8" spans="1:11" x14ac:dyDescent="0.25">
      <c r="A8" s="34">
        <v>1406</v>
      </c>
      <c r="B8" s="34">
        <v>400</v>
      </c>
      <c r="C8" s="34">
        <v>42</v>
      </c>
      <c r="D8" s="35">
        <v>0.61499999999999999</v>
      </c>
      <c r="E8" s="36" t="s">
        <v>25</v>
      </c>
      <c r="F8" s="4" t="s">
        <v>23</v>
      </c>
    </row>
    <row r="9" spans="1:11" x14ac:dyDescent="0.25">
      <c r="A9" s="34">
        <v>1407</v>
      </c>
      <c r="B9" s="34">
        <v>500</v>
      </c>
      <c r="C9" s="34">
        <v>50</v>
      </c>
      <c r="D9" s="35">
        <v>1.0960000000000001</v>
      </c>
      <c r="E9" s="36" t="s">
        <v>25</v>
      </c>
      <c r="F9" s="4" t="s">
        <v>23</v>
      </c>
    </row>
    <row r="10" spans="1:11" x14ac:dyDescent="0.25">
      <c r="A10" s="34">
        <v>1408</v>
      </c>
      <c r="B10" s="34">
        <v>500</v>
      </c>
      <c r="C10" s="34">
        <v>44</v>
      </c>
      <c r="D10" s="35">
        <v>0.86099999999999999</v>
      </c>
      <c r="E10" s="36" t="s">
        <v>25</v>
      </c>
      <c r="F10" s="4" t="s">
        <v>23</v>
      </c>
    </row>
    <row r="11" spans="1:11" x14ac:dyDescent="0.25">
      <c r="A11" s="34">
        <v>1409</v>
      </c>
      <c r="B11" s="34">
        <v>510</v>
      </c>
      <c r="C11" s="34">
        <v>49</v>
      </c>
      <c r="D11" s="35">
        <v>1.0780000000000001</v>
      </c>
      <c r="E11" s="36" t="s">
        <v>25</v>
      </c>
      <c r="F11" s="4" t="s">
        <v>23</v>
      </c>
    </row>
    <row r="12" spans="1:11" x14ac:dyDescent="0.25">
      <c r="A12" s="34">
        <v>1410</v>
      </c>
      <c r="B12" s="34">
        <v>600</v>
      </c>
      <c r="C12" s="34">
        <v>51</v>
      </c>
      <c r="D12" s="35">
        <v>1.395</v>
      </c>
      <c r="E12" s="36" t="s">
        <v>25</v>
      </c>
      <c r="F12" s="4" t="s">
        <v>23</v>
      </c>
    </row>
    <row r="13" spans="1:11" x14ac:dyDescent="0.25">
      <c r="A13" s="34">
        <v>1411</v>
      </c>
      <c r="B13" s="34">
        <v>250</v>
      </c>
      <c r="C13" s="34">
        <v>50</v>
      </c>
      <c r="D13" s="35">
        <v>0.51900000000000002</v>
      </c>
      <c r="E13" s="36" t="s">
        <v>25</v>
      </c>
      <c r="F13" s="4" t="s">
        <v>23</v>
      </c>
    </row>
    <row r="14" spans="1:11" x14ac:dyDescent="0.25">
      <c r="A14" s="34">
        <v>1412</v>
      </c>
      <c r="B14" s="34">
        <v>250</v>
      </c>
      <c r="C14" s="34">
        <v>66</v>
      </c>
      <c r="D14" s="35">
        <v>0.9</v>
      </c>
      <c r="E14" s="36" t="s">
        <v>25</v>
      </c>
      <c r="F14" s="4" t="s">
        <v>23</v>
      </c>
    </row>
    <row r="15" spans="1:11" x14ac:dyDescent="0.25">
      <c r="A15" s="34">
        <v>1413</v>
      </c>
      <c r="B15" s="34">
        <v>300</v>
      </c>
      <c r="C15" s="34">
        <v>54</v>
      </c>
      <c r="D15" s="35">
        <v>0.74</v>
      </c>
      <c r="E15" s="36" t="s">
        <v>25</v>
      </c>
      <c r="F15" s="4" t="s">
        <v>23</v>
      </c>
    </row>
    <row r="16" spans="1:11" x14ac:dyDescent="0.25">
      <c r="A16" s="34">
        <v>1414</v>
      </c>
      <c r="B16" s="34">
        <v>300</v>
      </c>
      <c r="C16" s="34">
        <v>46</v>
      </c>
      <c r="D16" s="35">
        <v>0.53600000000000003</v>
      </c>
      <c r="E16" s="36" t="s">
        <v>25</v>
      </c>
      <c r="F16" s="4" t="s">
        <v>23</v>
      </c>
    </row>
    <row r="17" spans="1:6" x14ac:dyDescent="0.25">
      <c r="A17" s="34">
        <v>1415</v>
      </c>
      <c r="B17" s="34">
        <v>280</v>
      </c>
      <c r="C17" s="34">
        <v>58</v>
      </c>
      <c r="D17" s="35">
        <v>0.78900000000000003</v>
      </c>
      <c r="E17" s="36" t="s">
        <v>25</v>
      </c>
      <c r="F17" s="4" t="s">
        <v>23</v>
      </c>
    </row>
    <row r="18" spans="1:6" x14ac:dyDescent="0.25">
      <c r="A18" s="34">
        <v>1416</v>
      </c>
      <c r="B18" s="34">
        <v>250</v>
      </c>
      <c r="C18" s="34">
        <v>52</v>
      </c>
      <c r="D18" s="35">
        <v>0.56599999999999995</v>
      </c>
      <c r="E18" s="36" t="s">
        <v>25</v>
      </c>
      <c r="F18" s="4" t="s">
        <v>23</v>
      </c>
    </row>
    <row r="19" spans="1:6" x14ac:dyDescent="0.25">
      <c r="A19" s="34">
        <v>1417</v>
      </c>
      <c r="B19" s="34">
        <v>250</v>
      </c>
      <c r="C19" s="34">
        <v>52</v>
      </c>
      <c r="D19" s="35">
        <v>0.56599999999999995</v>
      </c>
      <c r="E19" s="36" t="s">
        <v>25</v>
      </c>
      <c r="F19" s="4" t="s">
        <v>23</v>
      </c>
    </row>
    <row r="20" spans="1:6" x14ac:dyDescent="0.25">
      <c r="A20" s="34">
        <v>1418</v>
      </c>
      <c r="B20" s="34">
        <v>250</v>
      </c>
      <c r="C20" s="34">
        <v>48</v>
      </c>
      <c r="D20" s="35">
        <v>0.47899999999999998</v>
      </c>
      <c r="E20" s="36" t="s">
        <v>25</v>
      </c>
      <c r="F20" s="4" t="s">
        <v>23</v>
      </c>
    </row>
    <row r="21" spans="1:6" x14ac:dyDescent="0.25">
      <c r="A21" s="34">
        <v>1419</v>
      </c>
      <c r="B21" s="34">
        <v>350</v>
      </c>
      <c r="C21" s="34">
        <v>48</v>
      </c>
      <c r="D21" s="35">
        <v>0.68600000000000005</v>
      </c>
      <c r="E21" s="36" t="s">
        <v>25</v>
      </c>
      <c r="F21" s="4" t="s">
        <v>23</v>
      </c>
    </row>
    <row r="22" spans="1:6" x14ac:dyDescent="0.25">
      <c r="A22" s="34">
        <v>1420</v>
      </c>
      <c r="B22" s="34">
        <v>300</v>
      </c>
      <c r="C22" s="34">
        <v>51</v>
      </c>
      <c r="D22" s="35">
        <v>0.65400000000000003</v>
      </c>
      <c r="E22" s="36" t="s">
        <v>25</v>
      </c>
      <c r="F22" s="4" t="s">
        <v>23</v>
      </c>
    </row>
    <row r="23" spans="1:6" x14ac:dyDescent="0.25">
      <c r="A23" s="34">
        <v>1421</v>
      </c>
      <c r="B23" s="34">
        <v>250</v>
      </c>
      <c r="C23" s="34">
        <v>47</v>
      </c>
      <c r="D23" s="35">
        <v>0.46</v>
      </c>
      <c r="E23" s="36" t="s">
        <v>25</v>
      </c>
      <c r="F23" s="4" t="s">
        <v>23</v>
      </c>
    </row>
    <row r="24" spans="1:6" x14ac:dyDescent="0.25">
      <c r="A24" s="34">
        <v>1422</v>
      </c>
      <c r="B24" s="34">
        <v>300</v>
      </c>
      <c r="C24" s="34">
        <v>39</v>
      </c>
      <c r="D24" s="35">
        <v>0.39</v>
      </c>
      <c r="E24" s="36" t="s">
        <v>25</v>
      </c>
      <c r="F24" s="4" t="s">
        <v>23</v>
      </c>
    </row>
    <row r="25" spans="1:6" x14ac:dyDescent="0.25">
      <c r="A25" s="34">
        <v>1423</v>
      </c>
      <c r="B25" s="34">
        <v>300</v>
      </c>
      <c r="C25" s="34">
        <v>50</v>
      </c>
      <c r="D25" s="35">
        <v>0.629</v>
      </c>
      <c r="E25" s="36" t="s">
        <v>25</v>
      </c>
      <c r="F25" s="4" t="s">
        <v>23</v>
      </c>
    </row>
    <row r="26" spans="1:6" x14ac:dyDescent="0.25">
      <c r="A26" s="34">
        <v>1424</v>
      </c>
      <c r="B26" s="34">
        <v>300</v>
      </c>
      <c r="C26" s="34">
        <v>43</v>
      </c>
      <c r="D26" s="35">
        <v>0.47</v>
      </c>
      <c r="E26" s="36" t="s">
        <v>25</v>
      </c>
      <c r="F26" s="4" t="s">
        <v>23</v>
      </c>
    </row>
    <row r="27" spans="1:6" x14ac:dyDescent="0.25">
      <c r="A27" s="34">
        <v>1425</v>
      </c>
      <c r="B27" s="34">
        <v>300</v>
      </c>
      <c r="C27" s="34">
        <v>48</v>
      </c>
      <c r="D27" s="35">
        <v>0.58199999999999996</v>
      </c>
      <c r="E27" s="36" t="s">
        <v>25</v>
      </c>
      <c r="F27" s="4" t="s">
        <v>23</v>
      </c>
    </row>
    <row r="28" spans="1:6" x14ac:dyDescent="0.25">
      <c r="A28" s="34">
        <v>1426</v>
      </c>
      <c r="B28" s="34">
        <v>300</v>
      </c>
      <c r="C28" s="34">
        <v>45</v>
      </c>
      <c r="D28" s="35">
        <v>0.51300000000000001</v>
      </c>
      <c r="E28" s="36" t="s">
        <v>25</v>
      </c>
      <c r="F28" s="4" t="s">
        <v>23</v>
      </c>
    </row>
    <row r="29" spans="1:6" x14ac:dyDescent="0.25">
      <c r="A29" s="34">
        <v>1427</v>
      </c>
      <c r="B29" s="34">
        <v>350</v>
      </c>
      <c r="C29" s="34">
        <v>43</v>
      </c>
      <c r="D29" s="35">
        <v>0.55600000000000005</v>
      </c>
      <c r="E29" s="36" t="s">
        <v>25</v>
      </c>
      <c r="F29" s="4" t="s">
        <v>23</v>
      </c>
    </row>
    <row r="30" spans="1:6" x14ac:dyDescent="0.25">
      <c r="A30" s="34">
        <v>1428</v>
      </c>
      <c r="B30" s="34">
        <v>350</v>
      </c>
      <c r="C30" s="34">
        <v>47</v>
      </c>
      <c r="D30" s="35">
        <v>0.65900000000000003</v>
      </c>
      <c r="E30" s="36" t="s">
        <v>25</v>
      </c>
      <c r="F30" s="4" t="s">
        <v>23</v>
      </c>
    </row>
    <row r="31" spans="1:6" x14ac:dyDescent="0.25">
      <c r="A31" s="34">
        <v>1429</v>
      </c>
      <c r="B31" s="34">
        <v>300</v>
      </c>
      <c r="C31" s="34">
        <v>56</v>
      </c>
      <c r="D31" s="35">
        <v>0.79400000000000004</v>
      </c>
      <c r="E31" s="36" t="s">
        <v>25</v>
      </c>
      <c r="F31" s="4" t="s">
        <v>23</v>
      </c>
    </row>
    <row r="32" spans="1:6" x14ac:dyDescent="0.25">
      <c r="A32" s="34">
        <v>1430</v>
      </c>
      <c r="B32" s="34">
        <v>400</v>
      </c>
      <c r="C32" s="34">
        <v>41</v>
      </c>
      <c r="D32" s="35">
        <v>0.58799999999999997</v>
      </c>
      <c r="E32" s="36" t="s">
        <v>25</v>
      </c>
      <c r="F32" s="4" t="s">
        <v>23</v>
      </c>
    </row>
    <row r="33" spans="1:6" x14ac:dyDescent="0.25">
      <c r="A33" s="34">
        <v>1431</v>
      </c>
      <c r="B33" s="34">
        <v>350</v>
      </c>
      <c r="C33" s="34">
        <v>40</v>
      </c>
      <c r="D33" s="35">
        <v>0.48399999999999999</v>
      </c>
      <c r="E33" s="36" t="s">
        <v>25</v>
      </c>
      <c r="F33" s="4" t="s">
        <v>23</v>
      </c>
    </row>
    <row r="34" spans="1:6" x14ac:dyDescent="0.25">
      <c r="A34" s="34">
        <v>1432</v>
      </c>
      <c r="B34" s="34">
        <v>300</v>
      </c>
      <c r="C34" s="34">
        <v>47</v>
      </c>
      <c r="D34" s="35">
        <v>0.55800000000000005</v>
      </c>
      <c r="E34" s="36" t="s">
        <v>25</v>
      </c>
      <c r="F34" s="4" t="s">
        <v>23</v>
      </c>
    </row>
    <row r="35" spans="1:6" x14ac:dyDescent="0.25">
      <c r="A35" s="34">
        <v>1433</v>
      </c>
      <c r="B35" s="34">
        <v>300</v>
      </c>
      <c r="C35" s="34">
        <v>60</v>
      </c>
      <c r="D35" s="35">
        <v>0.90700000000000003</v>
      </c>
      <c r="E35" s="36" t="s">
        <v>25</v>
      </c>
      <c r="F35" s="4" t="s">
        <v>23</v>
      </c>
    </row>
    <row r="36" spans="1:6" x14ac:dyDescent="0.25">
      <c r="A36" s="34">
        <v>1434</v>
      </c>
      <c r="B36" s="34">
        <v>300</v>
      </c>
      <c r="C36" s="34">
        <v>44</v>
      </c>
      <c r="D36" s="35">
        <v>0.49199999999999999</v>
      </c>
      <c r="E36" s="36" t="s">
        <v>25</v>
      </c>
      <c r="F36" s="4" t="s">
        <v>23</v>
      </c>
    </row>
    <row r="37" spans="1:6" x14ac:dyDescent="0.25">
      <c r="A37" s="34">
        <v>1435</v>
      </c>
      <c r="B37" s="34">
        <v>300</v>
      </c>
      <c r="C37" s="34">
        <v>51</v>
      </c>
      <c r="D37" s="35">
        <v>0.65400000000000003</v>
      </c>
      <c r="E37" s="36" t="s">
        <v>25</v>
      </c>
      <c r="F37" s="4" t="s">
        <v>23</v>
      </c>
    </row>
    <row r="38" spans="1:6" x14ac:dyDescent="0.25">
      <c r="A38" s="34">
        <v>1436</v>
      </c>
      <c r="B38" s="34">
        <v>260</v>
      </c>
      <c r="C38" s="34">
        <v>48</v>
      </c>
      <c r="D38" s="35">
        <v>0.499</v>
      </c>
      <c r="E38" s="36" t="s">
        <v>25</v>
      </c>
      <c r="F38" s="4" t="s">
        <v>23</v>
      </c>
    </row>
    <row r="39" spans="1:6" x14ac:dyDescent="0.25">
      <c r="A39" s="34">
        <v>1437</v>
      </c>
      <c r="B39" s="34">
        <v>300</v>
      </c>
      <c r="C39" s="34">
        <v>50</v>
      </c>
      <c r="D39" s="35">
        <v>0.629</v>
      </c>
      <c r="E39" s="36" t="s">
        <v>25</v>
      </c>
      <c r="F39" s="4" t="s">
        <v>23</v>
      </c>
    </row>
    <row r="40" spans="1:6" x14ac:dyDescent="0.25">
      <c r="A40" s="34">
        <v>1438</v>
      </c>
      <c r="B40" s="34">
        <v>300</v>
      </c>
      <c r="C40" s="34">
        <v>45</v>
      </c>
      <c r="D40" s="35">
        <v>0.51300000000000001</v>
      </c>
      <c r="E40" s="36" t="s">
        <v>25</v>
      </c>
      <c r="F40" s="4" t="s">
        <v>23</v>
      </c>
    </row>
    <row r="41" spans="1:6" x14ac:dyDescent="0.25">
      <c r="A41" s="34">
        <v>1439</v>
      </c>
      <c r="B41" s="34">
        <v>300</v>
      </c>
      <c r="C41" s="34">
        <v>47</v>
      </c>
      <c r="D41" s="35">
        <v>0.55800000000000005</v>
      </c>
      <c r="E41" s="36" t="s">
        <v>25</v>
      </c>
      <c r="F41" s="4" t="s">
        <v>23</v>
      </c>
    </row>
    <row r="42" spans="1:6" x14ac:dyDescent="0.25">
      <c r="A42" s="34">
        <v>1440</v>
      </c>
      <c r="B42" s="34">
        <v>300</v>
      </c>
      <c r="C42" s="34">
        <v>43</v>
      </c>
      <c r="D42" s="35">
        <v>0.47</v>
      </c>
      <c r="E42" s="36" t="s">
        <v>25</v>
      </c>
      <c r="F42" s="4" t="s">
        <v>23</v>
      </c>
    </row>
    <row r="43" spans="1:6" x14ac:dyDescent="0.25">
      <c r="A43" s="34">
        <v>1441</v>
      </c>
      <c r="B43" s="34">
        <v>400</v>
      </c>
      <c r="C43" s="34">
        <v>40</v>
      </c>
      <c r="D43" s="35">
        <v>0.56100000000000005</v>
      </c>
      <c r="E43" s="36" t="s">
        <v>25</v>
      </c>
      <c r="F43" s="4" t="s">
        <v>23</v>
      </c>
    </row>
    <row r="44" spans="1:6" x14ac:dyDescent="0.25">
      <c r="A44" s="62" t="s">
        <v>11</v>
      </c>
      <c r="B44" s="62"/>
      <c r="C44" s="62"/>
      <c r="D44" s="15">
        <f>SUM(D3:D43)</f>
        <v>26.900000000000006</v>
      </c>
      <c r="E44" s="16"/>
      <c r="F44" s="17"/>
    </row>
    <row r="45" spans="1:6" x14ac:dyDescent="0.25">
      <c r="A45" s="34">
        <v>1442</v>
      </c>
      <c r="B45" s="34">
        <v>300</v>
      </c>
      <c r="C45" s="34">
        <v>42</v>
      </c>
      <c r="D45" s="35">
        <v>0.45</v>
      </c>
      <c r="E45" s="36" t="s">
        <v>25</v>
      </c>
      <c r="F45" s="4" t="s">
        <v>23</v>
      </c>
    </row>
    <row r="46" spans="1:6" x14ac:dyDescent="0.25">
      <c r="A46" s="34">
        <v>1443</v>
      </c>
      <c r="B46" s="34">
        <v>300</v>
      </c>
      <c r="C46" s="34">
        <v>40</v>
      </c>
      <c r="D46" s="35">
        <v>0.40899999999999997</v>
      </c>
      <c r="E46" s="36" t="s">
        <v>25</v>
      </c>
      <c r="F46" s="4" t="s">
        <v>23</v>
      </c>
    </row>
    <row r="47" spans="1:6" x14ac:dyDescent="0.25">
      <c r="A47" s="34">
        <v>1444</v>
      </c>
      <c r="B47" s="34">
        <v>400</v>
      </c>
      <c r="C47" s="34">
        <v>42</v>
      </c>
      <c r="D47" s="35">
        <v>0.61499999999999999</v>
      </c>
      <c r="E47" s="36" t="s">
        <v>25</v>
      </c>
      <c r="F47" s="4" t="s">
        <v>23</v>
      </c>
    </row>
    <row r="48" spans="1:6" x14ac:dyDescent="0.25">
      <c r="A48" s="34">
        <v>1445</v>
      </c>
      <c r="B48" s="34">
        <v>400</v>
      </c>
      <c r="C48" s="34">
        <v>50</v>
      </c>
      <c r="D48" s="35">
        <v>0.85799999999999998</v>
      </c>
      <c r="E48" s="36" t="s">
        <v>25</v>
      </c>
      <c r="F48" s="4" t="s">
        <v>23</v>
      </c>
    </row>
    <row r="49" spans="1:6" x14ac:dyDescent="0.25">
      <c r="A49" s="34">
        <v>1446</v>
      </c>
      <c r="B49" s="34">
        <v>300</v>
      </c>
      <c r="C49" s="34">
        <v>54</v>
      </c>
      <c r="D49" s="35">
        <v>0.74</v>
      </c>
      <c r="E49" s="36" t="s">
        <v>25</v>
      </c>
      <c r="F49" s="4" t="s">
        <v>23</v>
      </c>
    </row>
    <row r="50" spans="1:6" x14ac:dyDescent="0.25">
      <c r="A50" s="34">
        <v>1447</v>
      </c>
      <c r="B50" s="34">
        <v>300</v>
      </c>
      <c r="C50" s="34">
        <v>49</v>
      </c>
      <c r="D50" s="35">
        <v>0.60499999999999998</v>
      </c>
      <c r="E50" s="36" t="s">
        <v>25</v>
      </c>
      <c r="F50" s="4" t="s">
        <v>23</v>
      </c>
    </row>
    <row r="51" spans="1:6" x14ac:dyDescent="0.25">
      <c r="A51" s="34">
        <v>1448</v>
      </c>
      <c r="B51" s="34">
        <v>250</v>
      </c>
      <c r="C51" s="34">
        <v>50</v>
      </c>
      <c r="D51" s="35">
        <v>0.51900000000000002</v>
      </c>
      <c r="E51" s="36" t="s">
        <v>25</v>
      </c>
      <c r="F51" s="4" t="s">
        <v>23</v>
      </c>
    </row>
    <row r="52" spans="1:6" x14ac:dyDescent="0.25">
      <c r="A52" s="34">
        <v>1449</v>
      </c>
      <c r="B52" s="34">
        <v>260</v>
      </c>
      <c r="C52" s="34">
        <v>49</v>
      </c>
      <c r="D52" s="35">
        <v>0.52</v>
      </c>
      <c r="E52" s="36" t="s">
        <v>25</v>
      </c>
      <c r="F52" s="4" t="s">
        <v>23</v>
      </c>
    </row>
    <row r="53" spans="1:6" x14ac:dyDescent="0.25">
      <c r="A53" s="34">
        <v>1450</v>
      </c>
      <c r="B53" s="34">
        <v>250</v>
      </c>
      <c r="C53" s="34">
        <v>49</v>
      </c>
      <c r="D53" s="35">
        <v>0.499</v>
      </c>
      <c r="E53" s="36" t="s">
        <v>25</v>
      </c>
      <c r="F53" s="4" t="s">
        <v>23</v>
      </c>
    </row>
    <row r="54" spans="1:6" x14ac:dyDescent="0.25">
      <c r="A54" s="34">
        <v>1451</v>
      </c>
      <c r="B54" s="34">
        <v>250</v>
      </c>
      <c r="C54" s="34">
        <v>50</v>
      </c>
      <c r="D54" s="35">
        <v>0.51900000000000002</v>
      </c>
      <c r="E54" s="36" t="s">
        <v>25</v>
      </c>
      <c r="F54" s="4" t="s">
        <v>23</v>
      </c>
    </row>
    <row r="55" spans="1:6" x14ac:dyDescent="0.25">
      <c r="A55" s="34">
        <v>1452</v>
      </c>
      <c r="B55" s="34">
        <v>310</v>
      </c>
      <c r="C55" s="34">
        <v>48</v>
      </c>
      <c r="D55" s="35">
        <v>0.60199999999999998</v>
      </c>
      <c r="E55" s="36" t="s">
        <v>25</v>
      </c>
      <c r="F55" s="4" t="s">
        <v>23</v>
      </c>
    </row>
    <row r="56" spans="1:6" x14ac:dyDescent="0.25">
      <c r="A56" s="34">
        <v>1453</v>
      </c>
      <c r="B56" s="34">
        <v>250</v>
      </c>
      <c r="C56" s="34">
        <v>53</v>
      </c>
      <c r="D56" s="35">
        <v>0.58799999999999997</v>
      </c>
      <c r="E56" s="36" t="s">
        <v>25</v>
      </c>
      <c r="F56" s="4" t="s">
        <v>23</v>
      </c>
    </row>
    <row r="57" spans="1:6" x14ac:dyDescent="0.25">
      <c r="A57" s="34">
        <v>1454</v>
      </c>
      <c r="B57" s="34">
        <v>300</v>
      </c>
      <c r="C57" s="34">
        <v>45</v>
      </c>
      <c r="D57" s="35">
        <v>0.51300000000000001</v>
      </c>
      <c r="E57" s="36" t="s">
        <v>25</v>
      </c>
      <c r="F57" s="4" t="s">
        <v>23</v>
      </c>
    </row>
    <row r="58" spans="1:6" x14ac:dyDescent="0.25">
      <c r="A58" s="34">
        <v>1455</v>
      </c>
      <c r="B58" s="34">
        <v>400</v>
      </c>
      <c r="C58" s="34">
        <v>47</v>
      </c>
      <c r="D58" s="35">
        <v>0.76200000000000001</v>
      </c>
      <c r="E58" s="36" t="s">
        <v>25</v>
      </c>
      <c r="F58" s="4" t="s">
        <v>23</v>
      </c>
    </row>
    <row r="59" spans="1:6" x14ac:dyDescent="0.25">
      <c r="A59" s="34">
        <v>1456</v>
      </c>
      <c r="B59" s="34">
        <v>400</v>
      </c>
      <c r="C59" s="34">
        <v>42</v>
      </c>
      <c r="D59" s="35">
        <v>0.61499999999999999</v>
      </c>
      <c r="E59" s="36" t="s">
        <v>25</v>
      </c>
      <c r="F59" s="4" t="s">
        <v>23</v>
      </c>
    </row>
    <row r="60" spans="1:6" x14ac:dyDescent="0.25">
      <c r="A60" s="34">
        <v>1457</v>
      </c>
      <c r="B60" s="34">
        <v>400</v>
      </c>
      <c r="C60" s="34">
        <v>58</v>
      </c>
      <c r="D60" s="35">
        <v>1.159</v>
      </c>
      <c r="E60" s="36" t="s">
        <v>25</v>
      </c>
      <c r="F60" s="4" t="s">
        <v>23</v>
      </c>
    </row>
    <row r="61" spans="1:6" x14ac:dyDescent="0.25">
      <c r="A61" s="34">
        <v>1458</v>
      </c>
      <c r="B61" s="34">
        <v>270</v>
      </c>
      <c r="C61" s="34">
        <v>47</v>
      </c>
      <c r="D61" s="35">
        <v>0.499</v>
      </c>
      <c r="E61" s="36" t="s">
        <v>25</v>
      </c>
      <c r="F61" s="4" t="s">
        <v>23</v>
      </c>
    </row>
    <row r="62" spans="1:6" x14ac:dyDescent="0.25">
      <c r="A62" s="34">
        <v>1459</v>
      </c>
      <c r="B62" s="34">
        <v>370</v>
      </c>
      <c r="C62" s="34">
        <v>47</v>
      </c>
      <c r="D62" s="35">
        <v>0.7</v>
      </c>
      <c r="E62" s="36" t="s">
        <v>25</v>
      </c>
      <c r="F62" s="4" t="s">
        <v>23</v>
      </c>
    </row>
    <row r="63" spans="1:6" x14ac:dyDescent="0.25">
      <c r="A63" s="34">
        <v>1460</v>
      </c>
      <c r="B63" s="34">
        <v>400</v>
      </c>
      <c r="C63" s="34">
        <v>41</v>
      </c>
      <c r="D63" s="35">
        <v>0.58799999999999997</v>
      </c>
      <c r="E63" s="36" t="s">
        <v>25</v>
      </c>
      <c r="F63" s="4" t="s">
        <v>23</v>
      </c>
    </row>
    <row r="64" spans="1:6" x14ac:dyDescent="0.25">
      <c r="A64" s="34">
        <v>1461</v>
      </c>
      <c r="B64" s="34">
        <v>400</v>
      </c>
      <c r="C64" s="34">
        <v>42</v>
      </c>
      <c r="D64" s="35">
        <v>0.61499999999999999</v>
      </c>
      <c r="E64" s="36" t="s">
        <v>25</v>
      </c>
      <c r="F64" s="4" t="s">
        <v>23</v>
      </c>
    </row>
    <row r="65" spans="1:6" x14ac:dyDescent="0.25">
      <c r="A65" s="34">
        <v>1462</v>
      </c>
      <c r="B65" s="34">
        <v>400</v>
      </c>
      <c r="C65" s="34">
        <v>53</v>
      </c>
      <c r="D65" s="35">
        <v>0.97599999999999998</v>
      </c>
      <c r="E65" s="36" t="s">
        <v>25</v>
      </c>
      <c r="F65" s="4" t="s">
        <v>23</v>
      </c>
    </row>
    <row r="66" spans="1:6" x14ac:dyDescent="0.25">
      <c r="A66" s="34">
        <v>1463</v>
      </c>
      <c r="B66" s="34">
        <v>400</v>
      </c>
      <c r="C66" s="34">
        <v>50</v>
      </c>
      <c r="D66" s="35">
        <v>0.85799999999999998</v>
      </c>
      <c r="E66" s="36" t="s">
        <v>25</v>
      </c>
      <c r="F66" s="4" t="s">
        <v>23</v>
      </c>
    </row>
    <row r="67" spans="1:6" x14ac:dyDescent="0.25">
      <c r="A67" s="34">
        <v>1464</v>
      </c>
      <c r="B67" s="34">
        <v>250</v>
      </c>
      <c r="C67" s="34">
        <v>43</v>
      </c>
      <c r="D67" s="35">
        <v>0.38700000000000001</v>
      </c>
      <c r="E67" s="36" t="s">
        <v>25</v>
      </c>
      <c r="F67" s="4" t="s">
        <v>23</v>
      </c>
    </row>
    <row r="68" spans="1:6" x14ac:dyDescent="0.25">
      <c r="A68" s="34">
        <v>1465</v>
      </c>
      <c r="B68" s="34">
        <v>250</v>
      </c>
      <c r="C68" s="34">
        <v>46</v>
      </c>
      <c r="D68" s="35">
        <v>0.441</v>
      </c>
      <c r="E68" s="36" t="s">
        <v>25</v>
      </c>
      <c r="F68" s="4" t="s">
        <v>23</v>
      </c>
    </row>
    <row r="69" spans="1:6" x14ac:dyDescent="0.25">
      <c r="A69" s="34">
        <v>1466</v>
      </c>
      <c r="B69" s="34">
        <v>250</v>
      </c>
      <c r="C69" s="34">
        <v>58</v>
      </c>
      <c r="D69" s="35">
        <v>0.7</v>
      </c>
      <c r="E69" s="36" t="s">
        <v>25</v>
      </c>
      <c r="F69" s="4" t="s">
        <v>23</v>
      </c>
    </row>
    <row r="70" spans="1:6" x14ac:dyDescent="0.25">
      <c r="A70" s="34">
        <v>1467</v>
      </c>
      <c r="B70" s="34">
        <v>270</v>
      </c>
      <c r="C70" s="34">
        <v>48</v>
      </c>
      <c r="D70" s="35">
        <v>0.52</v>
      </c>
      <c r="E70" s="36" t="s">
        <v>25</v>
      </c>
      <c r="F70" s="4" t="s">
        <v>23</v>
      </c>
    </row>
    <row r="71" spans="1:6" x14ac:dyDescent="0.25">
      <c r="A71" s="34">
        <v>1468</v>
      </c>
      <c r="B71" s="34">
        <v>400</v>
      </c>
      <c r="C71" s="34">
        <v>40</v>
      </c>
      <c r="D71" s="35">
        <v>0.56100000000000005</v>
      </c>
      <c r="E71" s="36" t="s">
        <v>25</v>
      </c>
      <c r="F71" s="4" t="s">
        <v>23</v>
      </c>
    </row>
    <row r="72" spans="1:6" x14ac:dyDescent="0.25">
      <c r="A72" s="34">
        <v>1469</v>
      </c>
      <c r="B72" s="34">
        <v>400</v>
      </c>
      <c r="C72" s="34">
        <v>46</v>
      </c>
      <c r="D72" s="35">
        <v>0.73099999999999998</v>
      </c>
      <c r="E72" s="36" t="s">
        <v>25</v>
      </c>
      <c r="F72" s="4" t="s">
        <v>23</v>
      </c>
    </row>
    <row r="73" spans="1:6" x14ac:dyDescent="0.25">
      <c r="A73" s="34">
        <v>1470</v>
      </c>
      <c r="B73" s="34">
        <v>400</v>
      </c>
      <c r="C73" s="34">
        <v>46</v>
      </c>
      <c r="D73" s="35">
        <v>0.73099999999999998</v>
      </c>
      <c r="E73" s="36" t="s">
        <v>25</v>
      </c>
      <c r="F73" s="4" t="s">
        <v>23</v>
      </c>
    </row>
    <row r="74" spans="1:6" x14ac:dyDescent="0.25">
      <c r="A74" s="34">
        <v>1471</v>
      </c>
      <c r="B74" s="34">
        <v>400</v>
      </c>
      <c r="C74" s="34">
        <v>48</v>
      </c>
      <c r="D74" s="35">
        <v>0.79300000000000004</v>
      </c>
      <c r="E74" s="36" t="s">
        <v>25</v>
      </c>
      <c r="F74" s="4" t="s">
        <v>23</v>
      </c>
    </row>
    <row r="75" spans="1:6" x14ac:dyDescent="0.25">
      <c r="A75" s="34">
        <v>1472</v>
      </c>
      <c r="B75" s="34">
        <v>450</v>
      </c>
      <c r="C75" s="34">
        <v>40</v>
      </c>
      <c r="D75" s="35">
        <v>0.64</v>
      </c>
      <c r="E75" s="36" t="s">
        <v>25</v>
      </c>
      <c r="F75" s="4" t="s">
        <v>23</v>
      </c>
    </row>
    <row r="76" spans="1:6" x14ac:dyDescent="0.25">
      <c r="A76" s="34">
        <v>1473</v>
      </c>
      <c r="B76" s="34">
        <v>250</v>
      </c>
      <c r="C76" s="34">
        <v>49</v>
      </c>
      <c r="D76" s="35">
        <v>0.499</v>
      </c>
      <c r="E76" s="36" t="s">
        <v>25</v>
      </c>
      <c r="F76" s="4" t="s">
        <v>23</v>
      </c>
    </row>
    <row r="77" spans="1:6" x14ac:dyDescent="0.25">
      <c r="A77" s="34">
        <v>1474</v>
      </c>
      <c r="B77" s="34">
        <v>300</v>
      </c>
      <c r="C77" s="34">
        <v>58</v>
      </c>
      <c r="D77" s="35">
        <v>0.85</v>
      </c>
      <c r="E77" s="36" t="s">
        <v>25</v>
      </c>
      <c r="F77" s="4" t="s">
        <v>23</v>
      </c>
    </row>
    <row r="78" spans="1:6" x14ac:dyDescent="0.25">
      <c r="A78" s="34">
        <v>1475</v>
      </c>
      <c r="B78" s="34">
        <v>400</v>
      </c>
      <c r="C78" s="34">
        <v>49</v>
      </c>
      <c r="D78" s="35">
        <v>0.82499999999999996</v>
      </c>
      <c r="E78" s="36" t="s">
        <v>25</v>
      </c>
      <c r="F78" s="4" t="s">
        <v>23</v>
      </c>
    </row>
    <row r="79" spans="1:6" x14ac:dyDescent="0.25">
      <c r="A79" s="34">
        <v>1476</v>
      </c>
      <c r="B79" s="34">
        <v>380</v>
      </c>
      <c r="C79" s="34">
        <v>45</v>
      </c>
      <c r="D79" s="35">
        <v>0.66300000000000003</v>
      </c>
      <c r="E79" s="36" t="s">
        <v>25</v>
      </c>
      <c r="F79" s="4" t="s">
        <v>23</v>
      </c>
    </row>
    <row r="80" spans="1:6" x14ac:dyDescent="0.25">
      <c r="A80" s="34">
        <v>1477</v>
      </c>
      <c r="B80" s="34">
        <v>400</v>
      </c>
      <c r="C80" s="34">
        <v>61</v>
      </c>
      <c r="D80" s="35">
        <v>1.276</v>
      </c>
      <c r="E80" s="36" t="s">
        <v>25</v>
      </c>
      <c r="F80" s="4" t="s">
        <v>23</v>
      </c>
    </row>
    <row r="81" spans="1:6" x14ac:dyDescent="0.25">
      <c r="A81" s="34">
        <v>1478</v>
      </c>
      <c r="B81" s="34">
        <v>450</v>
      </c>
      <c r="C81" s="34">
        <v>60</v>
      </c>
      <c r="D81" s="35">
        <v>1.407</v>
      </c>
      <c r="E81" s="36" t="s">
        <v>25</v>
      </c>
      <c r="F81" s="4" t="s">
        <v>23</v>
      </c>
    </row>
    <row r="82" spans="1:6" x14ac:dyDescent="0.25">
      <c r="A82" s="34">
        <v>1479</v>
      </c>
      <c r="B82" s="34">
        <v>400</v>
      </c>
      <c r="C82" s="34">
        <v>53</v>
      </c>
      <c r="D82" s="35">
        <v>0.97599999999999998</v>
      </c>
      <c r="E82" s="36" t="s">
        <v>25</v>
      </c>
      <c r="F82" s="4" t="s">
        <v>23</v>
      </c>
    </row>
    <row r="83" spans="1:6" x14ac:dyDescent="0.25">
      <c r="A83" s="34">
        <v>1480</v>
      </c>
      <c r="B83" s="34">
        <v>450</v>
      </c>
      <c r="C83" s="34">
        <v>54</v>
      </c>
      <c r="D83" s="35">
        <v>1.1519999999999999</v>
      </c>
      <c r="E83" s="36" t="s">
        <v>25</v>
      </c>
      <c r="F83" s="4" t="s">
        <v>23</v>
      </c>
    </row>
    <row r="84" spans="1:6" x14ac:dyDescent="0.25">
      <c r="A84" s="34">
        <v>1481</v>
      </c>
      <c r="B84" s="34">
        <v>450</v>
      </c>
      <c r="C84" s="34">
        <v>57</v>
      </c>
      <c r="D84" s="35">
        <v>1.276</v>
      </c>
      <c r="E84" s="36" t="s">
        <v>25</v>
      </c>
      <c r="F84" s="4" t="s">
        <v>23</v>
      </c>
    </row>
    <row r="85" spans="1:6" x14ac:dyDescent="0.25">
      <c r="A85" s="34">
        <v>1482</v>
      </c>
      <c r="B85" s="34">
        <v>290</v>
      </c>
      <c r="C85" s="34">
        <v>50</v>
      </c>
      <c r="D85" s="35">
        <v>0.60699999999999998</v>
      </c>
      <c r="E85" s="36" t="s">
        <v>25</v>
      </c>
      <c r="F85" s="4" t="s">
        <v>23</v>
      </c>
    </row>
    <row r="86" spans="1:6" x14ac:dyDescent="0.25">
      <c r="A86" s="62" t="s">
        <v>11</v>
      </c>
      <c r="B86" s="62"/>
      <c r="C86" s="62"/>
      <c r="D86" s="15">
        <f>SUM(D45:D85)</f>
        <v>29.244000000000003</v>
      </c>
      <c r="E86" s="16"/>
      <c r="F86" s="17"/>
    </row>
    <row r="87" spans="1:6" x14ac:dyDescent="0.25">
      <c r="A87" s="34">
        <v>1483</v>
      </c>
      <c r="B87" s="34">
        <v>400</v>
      </c>
      <c r="C87" s="34">
        <v>44</v>
      </c>
      <c r="D87" s="35">
        <v>0.67200000000000004</v>
      </c>
      <c r="E87" s="36" t="s">
        <v>25</v>
      </c>
      <c r="F87" s="4" t="s">
        <v>23</v>
      </c>
    </row>
    <row r="88" spans="1:6" x14ac:dyDescent="0.25">
      <c r="A88" s="34">
        <v>1484</v>
      </c>
      <c r="B88" s="34">
        <v>290</v>
      </c>
      <c r="C88" s="34">
        <v>50</v>
      </c>
      <c r="D88" s="35">
        <v>0.60699999999999998</v>
      </c>
      <c r="E88" s="36" t="s">
        <v>25</v>
      </c>
      <c r="F88" s="4" t="s">
        <v>23</v>
      </c>
    </row>
    <row r="89" spans="1:6" x14ac:dyDescent="0.25">
      <c r="A89" s="34">
        <v>1485</v>
      </c>
      <c r="B89" s="34">
        <v>250</v>
      </c>
      <c r="C89" s="34">
        <v>40</v>
      </c>
      <c r="D89" s="35">
        <v>0.33700000000000002</v>
      </c>
      <c r="E89" s="36" t="s">
        <v>25</v>
      </c>
      <c r="F89" s="4" t="s">
        <v>23</v>
      </c>
    </row>
    <row r="90" spans="1:6" x14ac:dyDescent="0.25">
      <c r="A90" s="34">
        <v>1486</v>
      </c>
      <c r="B90" s="34">
        <v>250</v>
      </c>
      <c r="C90" s="34">
        <v>57</v>
      </c>
      <c r="D90" s="35">
        <v>0.67700000000000005</v>
      </c>
      <c r="E90" s="36" t="s">
        <v>25</v>
      </c>
      <c r="F90" s="4" t="s">
        <v>23</v>
      </c>
    </row>
    <row r="91" spans="1:6" x14ac:dyDescent="0.25">
      <c r="A91" s="34">
        <v>1487</v>
      </c>
      <c r="B91" s="34">
        <v>300</v>
      </c>
      <c r="C91" s="34">
        <v>58</v>
      </c>
      <c r="D91" s="35">
        <v>0.85</v>
      </c>
      <c r="E91" s="36" t="s">
        <v>25</v>
      </c>
      <c r="F91" s="4" t="s">
        <v>23</v>
      </c>
    </row>
    <row r="92" spans="1:6" x14ac:dyDescent="0.25">
      <c r="A92" s="34">
        <v>1488</v>
      </c>
      <c r="B92" s="34">
        <v>250</v>
      </c>
      <c r="C92" s="34">
        <v>44</v>
      </c>
      <c r="D92" s="35">
        <v>0.40500000000000003</v>
      </c>
      <c r="E92" s="36" t="s">
        <v>25</v>
      </c>
      <c r="F92" s="4" t="s">
        <v>23</v>
      </c>
    </row>
    <row r="93" spans="1:6" x14ac:dyDescent="0.25">
      <c r="A93" s="34">
        <v>1489</v>
      </c>
      <c r="B93" s="34">
        <v>400</v>
      </c>
      <c r="C93" s="34">
        <v>38</v>
      </c>
      <c r="D93" s="35">
        <v>0.50900000000000001</v>
      </c>
      <c r="E93" s="36" t="s">
        <v>25</v>
      </c>
      <c r="F93" s="4" t="s">
        <v>23</v>
      </c>
    </row>
    <row r="94" spans="1:6" x14ac:dyDescent="0.25">
      <c r="A94" s="34">
        <v>1490</v>
      </c>
      <c r="B94" s="34">
        <v>300</v>
      </c>
      <c r="C94" s="34">
        <v>53</v>
      </c>
      <c r="D94" s="35">
        <v>0.71399999999999997</v>
      </c>
      <c r="E94" s="36" t="s">
        <v>25</v>
      </c>
      <c r="F94" s="4" t="s">
        <v>23</v>
      </c>
    </row>
    <row r="95" spans="1:6" x14ac:dyDescent="0.25">
      <c r="A95" s="34">
        <v>1491</v>
      </c>
      <c r="B95" s="34">
        <v>350</v>
      </c>
      <c r="C95" s="34">
        <v>43</v>
      </c>
      <c r="D95" s="35">
        <v>0.55600000000000005</v>
      </c>
      <c r="E95" s="36" t="s">
        <v>25</v>
      </c>
      <c r="F95" s="4" t="s">
        <v>23</v>
      </c>
    </row>
    <row r="96" spans="1:6" x14ac:dyDescent="0.25">
      <c r="A96" s="34">
        <v>1492</v>
      </c>
      <c r="B96" s="34">
        <v>400</v>
      </c>
      <c r="C96" s="34">
        <v>43</v>
      </c>
      <c r="D96" s="35">
        <v>0.64300000000000002</v>
      </c>
      <c r="E96" s="36" t="s">
        <v>25</v>
      </c>
      <c r="F96" s="4" t="s">
        <v>23</v>
      </c>
    </row>
    <row r="97" spans="1:6" x14ac:dyDescent="0.25">
      <c r="A97" s="34">
        <v>1493</v>
      </c>
      <c r="B97" s="34">
        <v>320</v>
      </c>
      <c r="C97" s="34">
        <v>50</v>
      </c>
      <c r="D97" s="35">
        <v>0.67400000000000004</v>
      </c>
      <c r="E97" s="36" t="s">
        <v>25</v>
      </c>
      <c r="F97" s="4" t="s">
        <v>23</v>
      </c>
    </row>
    <row r="98" spans="1:6" x14ac:dyDescent="0.25">
      <c r="A98" s="34">
        <v>1494</v>
      </c>
      <c r="B98" s="34">
        <v>400</v>
      </c>
      <c r="C98" s="34">
        <v>35</v>
      </c>
      <c r="D98" s="35">
        <v>0.436</v>
      </c>
      <c r="E98" s="36" t="s">
        <v>25</v>
      </c>
      <c r="F98" s="4" t="s">
        <v>23</v>
      </c>
    </row>
    <row r="99" spans="1:6" x14ac:dyDescent="0.25">
      <c r="A99" s="34">
        <v>1495</v>
      </c>
      <c r="B99" s="34">
        <v>300</v>
      </c>
      <c r="C99" s="34">
        <v>51</v>
      </c>
      <c r="D99" s="35">
        <v>0.65400000000000003</v>
      </c>
      <c r="E99" s="36" t="s">
        <v>25</v>
      </c>
      <c r="F99" s="4" t="s">
        <v>23</v>
      </c>
    </row>
    <row r="100" spans="1:6" x14ac:dyDescent="0.25">
      <c r="A100" s="34">
        <v>1496</v>
      </c>
      <c r="B100" s="34">
        <v>400</v>
      </c>
      <c r="C100" s="34">
        <v>43</v>
      </c>
      <c r="D100" s="35">
        <v>0.64300000000000002</v>
      </c>
      <c r="E100" s="36" t="s">
        <v>25</v>
      </c>
      <c r="F100" s="4" t="s">
        <v>23</v>
      </c>
    </row>
    <row r="101" spans="1:6" x14ac:dyDescent="0.25">
      <c r="A101" s="34">
        <v>1497</v>
      </c>
      <c r="B101" s="34">
        <v>350</v>
      </c>
      <c r="C101" s="34">
        <v>40</v>
      </c>
      <c r="D101" s="35">
        <v>0.48399999999999999</v>
      </c>
      <c r="E101" s="36" t="s">
        <v>25</v>
      </c>
      <c r="F101" s="4" t="s">
        <v>23</v>
      </c>
    </row>
    <row r="102" spans="1:6" x14ac:dyDescent="0.25">
      <c r="A102" s="34">
        <v>1498</v>
      </c>
      <c r="B102" s="34">
        <v>400</v>
      </c>
      <c r="C102" s="34">
        <v>38</v>
      </c>
      <c r="D102" s="35">
        <v>0.50900000000000001</v>
      </c>
      <c r="E102" s="36" t="s">
        <v>25</v>
      </c>
      <c r="F102" s="4" t="s">
        <v>23</v>
      </c>
    </row>
    <row r="103" spans="1:6" x14ac:dyDescent="0.25">
      <c r="A103" s="34">
        <v>1499</v>
      </c>
      <c r="B103" s="34">
        <v>400</v>
      </c>
      <c r="C103" s="34">
        <v>51</v>
      </c>
      <c r="D103" s="35">
        <v>0.89100000000000001</v>
      </c>
      <c r="E103" s="36" t="s">
        <v>25</v>
      </c>
      <c r="F103" s="4" t="s">
        <v>23</v>
      </c>
    </row>
    <row r="104" spans="1:6" x14ac:dyDescent="0.25">
      <c r="A104" s="34">
        <v>1500</v>
      </c>
      <c r="B104" s="34">
        <v>400</v>
      </c>
      <c r="C104" s="34">
        <v>44</v>
      </c>
      <c r="D104" s="35">
        <v>0.67200000000000004</v>
      </c>
      <c r="E104" s="36" t="s">
        <v>25</v>
      </c>
      <c r="F104" s="4" t="s">
        <v>23</v>
      </c>
    </row>
    <row r="105" spans="1:6" x14ac:dyDescent="0.25">
      <c r="A105" s="34">
        <v>1501</v>
      </c>
      <c r="B105" s="34">
        <v>360</v>
      </c>
      <c r="C105" s="34">
        <v>42</v>
      </c>
      <c r="D105" s="35">
        <v>0.54800000000000004</v>
      </c>
      <c r="E105" s="36" t="s">
        <v>25</v>
      </c>
      <c r="F105" s="4" t="s">
        <v>23</v>
      </c>
    </row>
    <row r="106" spans="1:6" x14ac:dyDescent="0.25">
      <c r="A106" s="34">
        <v>1502</v>
      </c>
      <c r="B106" s="34">
        <v>400</v>
      </c>
      <c r="C106" s="34">
        <v>44</v>
      </c>
      <c r="D106" s="35">
        <v>0.67200000000000004</v>
      </c>
      <c r="E106" s="36" t="s">
        <v>25</v>
      </c>
      <c r="F106" s="4" t="s">
        <v>23</v>
      </c>
    </row>
    <row r="107" spans="1:6" x14ac:dyDescent="0.25">
      <c r="A107" s="34">
        <v>1503</v>
      </c>
      <c r="B107" s="34">
        <v>390</v>
      </c>
      <c r="C107" s="34">
        <v>56</v>
      </c>
      <c r="D107" s="35">
        <v>1.0549999999999999</v>
      </c>
      <c r="E107" s="36" t="s">
        <v>25</v>
      </c>
      <c r="F107" s="4" t="s">
        <v>23</v>
      </c>
    </row>
    <row r="108" spans="1:6" x14ac:dyDescent="0.25">
      <c r="A108" s="34">
        <v>1504</v>
      </c>
      <c r="B108" s="34">
        <v>400</v>
      </c>
      <c r="C108" s="34">
        <v>54</v>
      </c>
      <c r="D108" s="35">
        <v>1.012</v>
      </c>
      <c r="E108" s="36" t="s">
        <v>25</v>
      </c>
      <c r="F108" s="4" t="s">
        <v>23</v>
      </c>
    </row>
    <row r="109" spans="1:6" x14ac:dyDescent="0.25">
      <c r="A109" s="34">
        <v>1505</v>
      </c>
      <c r="B109" s="34">
        <v>250</v>
      </c>
      <c r="C109" s="34">
        <v>53</v>
      </c>
      <c r="D109" s="35">
        <v>0.58799999999999997</v>
      </c>
      <c r="E109" s="36" t="s">
        <v>25</v>
      </c>
      <c r="F109" s="4" t="s">
        <v>23</v>
      </c>
    </row>
    <row r="110" spans="1:6" x14ac:dyDescent="0.25">
      <c r="A110" s="34">
        <v>1506</v>
      </c>
      <c r="B110" s="34">
        <v>300</v>
      </c>
      <c r="C110" s="34">
        <v>42</v>
      </c>
      <c r="D110" s="35">
        <v>0.45</v>
      </c>
      <c r="E110" s="36" t="s">
        <v>25</v>
      </c>
      <c r="F110" s="4" t="s">
        <v>23</v>
      </c>
    </row>
    <row r="111" spans="1:6" x14ac:dyDescent="0.25">
      <c r="A111" s="34">
        <v>1507</v>
      </c>
      <c r="B111" s="34">
        <v>250</v>
      </c>
      <c r="C111" s="34">
        <v>44</v>
      </c>
      <c r="D111" s="35">
        <v>0.40500000000000003</v>
      </c>
      <c r="E111" s="36" t="s">
        <v>25</v>
      </c>
      <c r="F111" s="4" t="s">
        <v>23</v>
      </c>
    </row>
    <row r="112" spans="1:6" x14ac:dyDescent="0.25">
      <c r="A112" s="34">
        <v>1508</v>
      </c>
      <c r="B112" s="34">
        <v>300</v>
      </c>
      <c r="C112" s="34">
        <v>42</v>
      </c>
      <c r="D112" s="35">
        <v>0.45</v>
      </c>
      <c r="E112" s="36" t="s">
        <v>25</v>
      </c>
      <c r="F112" s="4" t="s">
        <v>23</v>
      </c>
    </row>
    <row r="113" spans="1:6" x14ac:dyDescent="0.25">
      <c r="A113" s="34">
        <v>1509</v>
      </c>
      <c r="B113" s="34">
        <v>250</v>
      </c>
      <c r="C113" s="34">
        <v>44</v>
      </c>
      <c r="D113" s="35">
        <v>0.40500000000000003</v>
      </c>
      <c r="E113" s="36" t="s">
        <v>25</v>
      </c>
      <c r="F113" s="4" t="s">
        <v>23</v>
      </c>
    </row>
    <row r="114" spans="1:6" x14ac:dyDescent="0.25">
      <c r="A114" s="34">
        <v>1510</v>
      </c>
      <c r="B114" s="34">
        <v>350</v>
      </c>
      <c r="C114" s="34">
        <v>39</v>
      </c>
      <c r="D114" s="35">
        <v>0.46100000000000002</v>
      </c>
      <c r="E114" s="36" t="s">
        <v>25</v>
      </c>
      <c r="F114" s="4" t="s">
        <v>23</v>
      </c>
    </row>
    <row r="115" spans="1:6" x14ac:dyDescent="0.25">
      <c r="A115" s="34">
        <v>1511</v>
      </c>
      <c r="B115" s="34">
        <v>300</v>
      </c>
      <c r="C115" s="34">
        <v>42</v>
      </c>
      <c r="D115" s="35">
        <v>0.45</v>
      </c>
      <c r="E115" s="36" t="s">
        <v>25</v>
      </c>
      <c r="F115" s="4" t="s">
        <v>23</v>
      </c>
    </row>
    <row r="116" spans="1:6" x14ac:dyDescent="0.25">
      <c r="A116" s="34">
        <v>1512</v>
      </c>
      <c r="B116" s="34">
        <v>300</v>
      </c>
      <c r="C116" s="34">
        <v>49</v>
      </c>
      <c r="D116" s="35">
        <v>0.60499999999999998</v>
      </c>
      <c r="E116" s="36" t="s">
        <v>25</v>
      </c>
      <c r="F116" s="4" t="s">
        <v>23</v>
      </c>
    </row>
    <row r="117" spans="1:6" x14ac:dyDescent="0.25">
      <c r="A117" s="62" t="s">
        <v>11</v>
      </c>
      <c r="B117" s="62"/>
      <c r="C117" s="62"/>
      <c r="D117" s="15">
        <f>SUM(D87:D116)</f>
        <v>18.033999999999999</v>
      </c>
      <c r="E117" s="16"/>
      <c r="F117" s="17"/>
    </row>
    <row r="118" spans="1:6" ht="24" customHeight="1" x14ac:dyDescent="0.25">
      <c r="A118" s="62" t="s">
        <v>10</v>
      </c>
      <c r="B118" s="62"/>
      <c r="C118" s="62"/>
      <c r="D118" s="18">
        <f>D117+D86+D44</f>
        <v>74.178000000000011</v>
      </c>
      <c r="E118" s="19"/>
      <c r="F118" s="19"/>
    </row>
  </sheetData>
  <autoFilter ref="A2:F2" xr:uid="{00000000-0009-0000-0000-000003000000}"/>
  <mergeCells count="5">
    <mergeCell ref="A1:F1"/>
    <mergeCell ref="A117:C117"/>
    <mergeCell ref="A118:C11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5819-AB9B-4EE7-9DA0-BEC8A22A5767}">
  <dimension ref="A1:K45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20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ht="14.25" customHeight="1" x14ac:dyDescent="0.25">
      <c r="A3" s="56" t="s">
        <v>1076</v>
      </c>
      <c r="B3" s="34">
        <v>200</v>
      </c>
      <c r="C3" s="34">
        <v>31</v>
      </c>
      <c r="D3" s="34">
        <v>0.159</v>
      </c>
      <c r="E3" s="36" t="s">
        <v>1118</v>
      </c>
      <c r="F3" s="48" t="s">
        <v>12</v>
      </c>
    </row>
    <row r="4" spans="1:11" ht="14.25" customHeight="1" x14ac:dyDescent="0.25">
      <c r="A4" s="56" t="s">
        <v>1077</v>
      </c>
      <c r="B4" s="34">
        <v>200</v>
      </c>
      <c r="C4" s="34">
        <v>31</v>
      </c>
      <c r="D4" s="34">
        <v>0.159</v>
      </c>
      <c r="E4" s="36" t="s">
        <v>1118</v>
      </c>
      <c r="F4" s="48" t="s">
        <v>12</v>
      </c>
    </row>
    <row r="5" spans="1:11" ht="14.25" customHeight="1" x14ac:dyDescent="0.25">
      <c r="A5" s="56" t="s">
        <v>1078</v>
      </c>
      <c r="B5" s="34">
        <v>200</v>
      </c>
      <c r="C5" s="34">
        <v>52</v>
      </c>
      <c r="D5" s="34">
        <v>0.44700000000000001</v>
      </c>
      <c r="E5" s="36" t="s">
        <v>1118</v>
      </c>
      <c r="F5" s="48" t="s">
        <v>12</v>
      </c>
    </row>
    <row r="6" spans="1:11" ht="14.25" customHeight="1" x14ac:dyDescent="0.25">
      <c r="A6" s="56" t="s">
        <v>1079</v>
      </c>
      <c r="B6" s="34">
        <v>200</v>
      </c>
      <c r="C6" s="34">
        <v>28</v>
      </c>
      <c r="D6" s="34">
        <v>0.13100000000000001</v>
      </c>
      <c r="E6" s="36" t="s">
        <v>1118</v>
      </c>
      <c r="F6" s="48" t="s">
        <v>12</v>
      </c>
    </row>
    <row r="7" spans="1:11" ht="14.25" customHeight="1" x14ac:dyDescent="0.25">
      <c r="A7" s="56" t="s">
        <v>1080</v>
      </c>
      <c r="B7" s="34">
        <v>200</v>
      </c>
      <c r="C7" s="34">
        <v>32</v>
      </c>
      <c r="D7" s="34">
        <v>0.17199999999999999</v>
      </c>
      <c r="E7" s="36" t="s">
        <v>1118</v>
      </c>
      <c r="F7" s="48" t="s">
        <v>12</v>
      </c>
    </row>
    <row r="8" spans="1:11" ht="14.25" customHeight="1" x14ac:dyDescent="0.25">
      <c r="A8" s="56" t="s">
        <v>1081</v>
      </c>
      <c r="B8" s="34">
        <v>200</v>
      </c>
      <c r="C8" s="34">
        <v>30</v>
      </c>
      <c r="D8" s="34">
        <v>0.14899999999999999</v>
      </c>
      <c r="E8" s="36" t="s">
        <v>1118</v>
      </c>
      <c r="F8" s="48" t="s">
        <v>12</v>
      </c>
    </row>
    <row r="9" spans="1:11" ht="14.25" customHeight="1" x14ac:dyDescent="0.25">
      <c r="A9" s="56" t="s">
        <v>1082</v>
      </c>
      <c r="B9" s="34">
        <v>200</v>
      </c>
      <c r="C9" s="34">
        <v>38</v>
      </c>
      <c r="D9" s="34">
        <v>0.24</v>
      </c>
      <c r="E9" s="36" t="s">
        <v>1118</v>
      </c>
      <c r="F9" s="48" t="s">
        <v>12</v>
      </c>
    </row>
    <row r="10" spans="1:11" ht="14.25" customHeight="1" x14ac:dyDescent="0.25">
      <c r="A10" s="56" t="s">
        <v>1083</v>
      </c>
      <c r="B10" s="34">
        <v>200</v>
      </c>
      <c r="C10" s="34">
        <v>45</v>
      </c>
      <c r="D10" s="34">
        <v>0.33400000000000002</v>
      </c>
      <c r="E10" s="36" t="s">
        <v>1118</v>
      </c>
      <c r="F10" s="48" t="s">
        <v>12</v>
      </c>
    </row>
    <row r="11" spans="1:11" ht="14.25" customHeight="1" x14ac:dyDescent="0.25">
      <c r="A11" s="56" t="s">
        <v>1084</v>
      </c>
      <c r="B11" s="34">
        <v>200</v>
      </c>
      <c r="C11" s="34">
        <v>45</v>
      </c>
      <c r="D11" s="34">
        <v>0.33400000000000002</v>
      </c>
      <c r="E11" s="36" t="s">
        <v>1118</v>
      </c>
      <c r="F11" s="48" t="s">
        <v>12</v>
      </c>
    </row>
    <row r="12" spans="1:11" ht="14.25" customHeight="1" x14ac:dyDescent="0.25">
      <c r="A12" s="56" t="s">
        <v>1085</v>
      </c>
      <c r="B12" s="34">
        <v>250</v>
      </c>
      <c r="C12" s="34">
        <v>46</v>
      </c>
      <c r="D12" s="34">
        <v>0.441</v>
      </c>
      <c r="E12" s="36" t="s">
        <v>1118</v>
      </c>
      <c r="F12" s="48" t="s">
        <v>12</v>
      </c>
    </row>
    <row r="13" spans="1:11" ht="14.25" customHeight="1" x14ac:dyDescent="0.25">
      <c r="A13" s="56" t="s">
        <v>1086</v>
      </c>
      <c r="B13" s="34">
        <v>250</v>
      </c>
      <c r="C13" s="34">
        <v>73</v>
      </c>
      <c r="D13" s="34">
        <v>1.0960000000000001</v>
      </c>
      <c r="E13" s="36" t="s">
        <v>1118</v>
      </c>
      <c r="F13" s="48" t="s">
        <v>12</v>
      </c>
    </row>
    <row r="14" spans="1:11" ht="14.25" customHeight="1" x14ac:dyDescent="0.25">
      <c r="A14" s="56" t="s">
        <v>1087</v>
      </c>
      <c r="B14" s="34">
        <v>250</v>
      </c>
      <c r="C14" s="34">
        <v>38</v>
      </c>
      <c r="D14" s="34">
        <v>0.30499999999999999</v>
      </c>
      <c r="E14" s="36" t="s">
        <v>1118</v>
      </c>
      <c r="F14" s="48" t="s">
        <v>12</v>
      </c>
    </row>
    <row r="15" spans="1:11" ht="14.25" customHeight="1" x14ac:dyDescent="0.25">
      <c r="A15" s="56" t="s">
        <v>1088</v>
      </c>
      <c r="B15" s="34">
        <v>260</v>
      </c>
      <c r="C15" s="34">
        <v>35</v>
      </c>
      <c r="D15" s="34">
        <v>0.27100000000000002</v>
      </c>
      <c r="E15" s="36" t="s">
        <v>1118</v>
      </c>
      <c r="F15" s="48" t="s">
        <v>12</v>
      </c>
    </row>
    <row r="16" spans="1:11" ht="14.25" customHeight="1" x14ac:dyDescent="0.25">
      <c r="A16" s="56" t="s">
        <v>1089</v>
      </c>
      <c r="B16" s="34">
        <v>250</v>
      </c>
      <c r="C16" s="34">
        <v>32</v>
      </c>
      <c r="D16" s="34">
        <v>0.219</v>
      </c>
      <c r="E16" s="36" t="s">
        <v>1118</v>
      </c>
      <c r="F16" s="48" t="s">
        <v>12</v>
      </c>
    </row>
    <row r="17" spans="1:6" ht="14.25" customHeight="1" x14ac:dyDescent="0.25">
      <c r="A17" s="56" t="s">
        <v>1090</v>
      </c>
      <c r="B17" s="34">
        <v>250</v>
      </c>
      <c r="C17" s="34">
        <v>48</v>
      </c>
      <c r="D17" s="34">
        <v>0.47899999999999998</v>
      </c>
      <c r="E17" s="36" t="s">
        <v>1118</v>
      </c>
      <c r="F17" s="48" t="s">
        <v>12</v>
      </c>
    </row>
    <row r="18" spans="1:6" ht="14.25" customHeight="1" x14ac:dyDescent="0.25">
      <c r="A18" s="56" t="s">
        <v>1091</v>
      </c>
      <c r="B18" s="34">
        <v>250</v>
      </c>
      <c r="C18" s="34">
        <v>34</v>
      </c>
      <c r="D18" s="34">
        <v>0.246</v>
      </c>
      <c r="E18" s="36" t="s">
        <v>1118</v>
      </c>
      <c r="F18" s="48" t="s">
        <v>12</v>
      </c>
    </row>
    <row r="19" spans="1:6" ht="14.25" customHeight="1" x14ac:dyDescent="0.25">
      <c r="A19" s="56" t="s">
        <v>1092</v>
      </c>
      <c r="B19" s="34">
        <v>250</v>
      </c>
      <c r="C19" s="34">
        <v>43</v>
      </c>
      <c r="D19" s="34">
        <v>0.38700000000000001</v>
      </c>
      <c r="E19" s="36" t="s">
        <v>1118</v>
      </c>
      <c r="F19" s="48" t="s">
        <v>12</v>
      </c>
    </row>
    <row r="20" spans="1:6" ht="14.25" customHeight="1" x14ac:dyDescent="0.25">
      <c r="A20" s="56" t="s">
        <v>1093</v>
      </c>
      <c r="B20" s="34">
        <v>250</v>
      </c>
      <c r="C20" s="34">
        <v>44</v>
      </c>
      <c r="D20" s="34">
        <v>0.40500000000000003</v>
      </c>
      <c r="E20" s="36" t="s">
        <v>1118</v>
      </c>
      <c r="F20" s="48" t="s">
        <v>12</v>
      </c>
    </row>
    <row r="21" spans="1:6" ht="14.25" customHeight="1" x14ac:dyDescent="0.25">
      <c r="A21" s="56" t="s">
        <v>1094</v>
      </c>
      <c r="B21" s="34">
        <v>300</v>
      </c>
      <c r="C21" s="34">
        <v>70</v>
      </c>
      <c r="D21" s="34">
        <v>1.2230000000000001</v>
      </c>
      <c r="E21" s="36" t="s">
        <v>1118</v>
      </c>
      <c r="F21" s="48" t="s">
        <v>12</v>
      </c>
    </row>
    <row r="22" spans="1:6" ht="14.25" customHeight="1" x14ac:dyDescent="0.25">
      <c r="A22" s="56" t="s">
        <v>1095</v>
      </c>
      <c r="B22" s="34">
        <v>350</v>
      </c>
      <c r="C22" s="34">
        <v>54</v>
      </c>
      <c r="D22" s="34">
        <v>0.874</v>
      </c>
      <c r="E22" s="36" t="s">
        <v>1118</v>
      </c>
      <c r="F22" s="48" t="s">
        <v>12</v>
      </c>
    </row>
    <row r="23" spans="1:6" ht="14.25" customHeight="1" x14ac:dyDescent="0.25">
      <c r="A23" s="56" t="s">
        <v>1096</v>
      </c>
      <c r="B23" s="34">
        <v>250</v>
      </c>
      <c r="C23" s="34">
        <v>50</v>
      </c>
      <c r="D23" s="34">
        <v>0.51900000000000002</v>
      </c>
      <c r="E23" s="36" t="s">
        <v>1118</v>
      </c>
      <c r="F23" s="48" t="s">
        <v>12</v>
      </c>
    </row>
    <row r="24" spans="1:6" ht="14.25" customHeight="1" x14ac:dyDescent="0.25">
      <c r="A24" s="56" t="s">
        <v>1097</v>
      </c>
      <c r="B24" s="34">
        <v>400</v>
      </c>
      <c r="C24" s="34">
        <v>53</v>
      </c>
      <c r="D24" s="34">
        <v>0.97599999999999998</v>
      </c>
      <c r="E24" s="36" t="s">
        <v>1118</v>
      </c>
      <c r="F24" s="48" t="s">
        <v>12</v>
      </c>
    </row>
    <row r="25" spans="1:6" ht="14.25" customHeight="1" x14ac:dyDescent="0.25">
      <c r="A25" s="56" t="s">
        <v>1098</v>
      </c>
      <c r="B25" s="34">
        <v>200</v>
      </c>
      <c r="C25" s="34">
        <v>52</v>
      </c>
      <c r="D25" s="34">
        <v>0.44700000000000001</v>
      </c>
      <c r="E25" s="36" t="s">
        <v>1118</v>
      </c>
      <c r="F25" s="48" t="s">
        <v>12</v>
      </c>
    </row>
    <row r="26" spans="1:6" ht="14.25" customHeight="1" x14ac:dyDescent="0.25">
      <c r="A26" s="56" t="s">
        <v>1099</v>
      </c>
      <c r="B26" s="34">
        <v>400</v>
      </c>
      <c r="C26" s="34">
        <v>49</v>
      </c>
      <c r="D26" s="34">
        <v>0.82499999999999996</v>
      </c>
      <c r="E26" s="36" t="s">
        <v>1118</v>
      </c>
      <c r="F26" s="48" t="s">
        <v>12</v>
      </c>
    </row>
    <row r="27" spans="1:6" ht="14.25" customHeight="1" x14ac:dyDescent="0.25">
      <c r="A27" s="56" t="s">
        <v>1100</v>
      </c>
      <c r="B27" s="34">
        <v>400</v>
      </c>
      <c r="C27" s="34">
        <v>49</v>
      </c>
      <c r="D27" s="34">
        <v>0.82499999999999996</v>
      </c>
      <c r="E27" s="36" t="s">
        <v>1118</v>
      </c>
      <c r="F27" s="48" t="s">
        <v>12</v>
      </c>
    </row>
    <row r="28" spans="1:6" ht="14.25" customHeight="1" x14ac:dyDescent="0.25">
      <c r="A28" s="56" t="s">
        <v>1101</v>
      </c>
      <c r="B28" s="34">
        <v>400</v>
      </c>
      <c r="C28" s="34">
        <v>49</v>
      </c>
      <c r="D28" s="34">
        <v>0.82499999999999996</v>
      </c>
      <c r="E28" s="36" t="s">
        <v>1118</v>
      </c>
      <c r="F28" s="48" t="s">
        <v>12</v>
      </c>
    </row>
    <row r="29" spans="1:6" ht="14.25" customHeight="1" x14ac:dyDescent="0.25">
      <c r="A29" s="56" t="s">
        <v>1102</v>
      </c>
      <c r="B29" s="34">
        <v>400</v>
      </c>
      <c r="C29" s="34">
        <v>40</v>
      </c>
      <c r="D29" s="34">
        <v>0.56100000000000005</v>
      </c>
      <c r="E29" s="36" t="s">
        <v>1118</v>
      </c>
      <c r="F29" s="48" t="s">
        <v>12</v>
      </c>
    </row>
    <row r="30" spans="1:6" ht="14.25" customHeight="1" x14ac:dyDescent="0.25">
      <c r="A30" s="56" t="s">
        <v>1103</v>
      </c>
      <c r="B30" s="34">
        <v>500</v>
      </c>
      <c r="C30" s="34">
        <v>44</v>
      </c>
      <c r="D30" s="34">
        <v>0.86099999999999999</v>
      </c>
      <c r="E30" s="36" t="s">
        <v>1118</v>
      </c>
      <c r="F30" s="48" t="s">
        <v>12</v>
      </c>
    </row>
    <row r="31" spans="1:6" ht="14.25" customHeight="1" x14ac:dyDescent="0.25">
      <c r="A31" s="56" t="s">
        <v>1104</v>
      </c>
      <c r="B31" s="34">
        <v>260</v>
      </c>
      <c r="C31" s="34">
        <v>44</v>
      </c>
      <c r="D31" s="34">
        <v>0.42199999999999999</v>
      </c>
      <c r="E31" s="36" t="s">
        <v>1118</v>
      </c>
      <c r="F31" s="48" t="s">
        <v>12</v>
      </c>
    </row>
    <row r="32" spans="1:6" ht="14.25" customHeight="1" x14ac:dyDescent="0.25">
      <c r="A32" s="56" t="s">
        <v>1105</v>
      </c>
      <c r="B32" s="34">
        <v>480</v>
      </c>
      <c r="C32" s="34">
        <v>48</v>
      </c>
      <c r="D32" s="34">
        <v>0.97</v>
      </c>
      <c r="E32" s="36" t="s">
        <v>1118</v>
      </c>
      <c r="F32" s="48" t="s">
        <v>12</v>
      </c>
    </row>
    <row r="33" spans="1:6" ht="14.25" customHeight="1" x14ac:dyDescent="0.25">
      <c r="A33" s="56" t="s">
        <v>1106</v>
      </c>
      <c r="B33" s="34">
        <v>400</v>
      </c>
      <c r="C33" s="34">
        <v>80</v>
      </c>
      <c r="D33" s="34">
        <v>2.15</v>
      </c>
      <c r="E33" s="36" t="s">
        <v>1118</v>
      </c>
      <c r="F33" s="48" t="s">
        <v>12</v>
      </c>
    </row>
    <row r="34" spans="1:6" ht="14.25" customHeight="1" x14ac:dyDescent="0.25">
      <c r="A34" s="56" t="s">
        <v>1107</v>
      </c>
      <c r="B34" s="34">
        <v>240</v>
      </c>
      <c r="C34" s="34">
        <v>32</v>
      </c>
      <c r="D34" s="34">
        <v>0.21</v>
      </c>
      <c r="E34" s="36" t="s">
        <v>1118</v>
      </c>
      <c r="F34" s="48" t="s">
        <v>12</v>
      </c>
    </row>
    <row r="35" spans="1:6" ht="14.25" customHeight="1" x14ac:dyDescent="0.25">
      <c r="A35" s="56" t="s">
        <v>1108</v>
      </c>
      <c r="B35" s="34">
        <v>250</v>
      </c>
      <c r="C35" s="34">
        <v>28</v>
      </c>
      <c r="D35" s="34">
        <v>0.16600000000000001</v>
      </c>
      <c r="E35" s="36" t="s">
        <v>1118</v>
      </c>
      <c r="F35" s="48" t="s">
        <v>12</v>
      </c>
    </row>
    <row r="36" spans="1:6" ht="14.25" customHeight="1" x14ac:dyDescent="0.25">
      <c r="A36" s="56" t="s">
        <v>1109</v>
      </c>
      <c r="B36" s="34">
        <v>250</v>
      </c>
      <c r="C36" s="34">
        <v>30</v>
      </c>
      <c r="D36" s="34">
        <v>0.189</v>
      </c>
      <c r="E36" s="36" t="s">
        <v>1118</v>
      </c>
      <c r="F36" s="48" t="s">
        <v>12</v>
      </c>
    </row>
    <row r="37" spans="1:6" ht="14.25" customHeight="1" x14ac:dyDescent="0.25">
      <c r="A37" s="56" t="s">
        <v>1110</v>
      </c>
      <c r="B37" s="34">
        <v>250</v>
      </c>
      <c r="C37" s="34">
        <v>30</v>
      </c>
      <c r="D37" s="34">
        <v>0.189</v>
      </c>
      <c r="E37" s="36" t="s">
        <v>1118</v>
      </c>
      <c r="F37" s="48" t="s">
        <v>12</v>
      </c>
    </row>
    <row r="38" spans="1:6" ht="14.25" customHeight="1" x14ac:dyDescent="0.25">
      <c r="A38" s="56" t="s">
        <v>1111</v>
      </c>
      <c r="B38" s="34">
        <v>250</v>
      </c>
      <c r="C38" s="34">
        <v>30</v>
      </c>
      <c r="D38" s="34">
        <v>0.189</v>
      </c>
      <c r="E38" s="36" t="s">
        <v>1118</v>
      </c>
      <c r="F38" s="48" t="s">
        <v>12</v>
      </c>
    </row>
    <row r="39" spans="1:6" ht="14.25" customHeight="1" x14ac:dyDescent="0.25">
      <c r="A39" s="56" t="s">
        <v>1112</v>
      </c>
      <c r="B39" s="34">
        <v>250</v>
      </c>
      <c r="C39" s="34">
        <v>29</v>
      </c>
      <c r="D39" s="34">
        <v>0.17699999999999999</v>
      </c>
      <c r="E39" s="36" t="s">
        <v>1118</v>
      </c>
      <c r="F39" s="48" t="s">
        <v>12</v>
      </c>
    </row>
    <row r="40" spans="1:6" ht="14.25" customHeight="1" x14ac:dyDescent="0.25">
      <c r="A40" s="56" t="s">
        <v>1113</v>
      </c>
      <c r="B40" s="34">
        <v>250</v>
      </c>
      <c r="C40" s="34">
        <v>31</v>
      </c>
      <c r="D40" s="34">
        <v>0.20200000000000001</v>
      </c>
      <c r="E40" s="36" t="s">
        <v>1118</v>
      </c>
      <c r="F40" s="48" t="s">
        <v>12</v>
      </c>
    </row>
    <row r="41" spans="1:6" ht="14.25" customHeight="1" x14ac:dyDescent="0.25">
      <c r="A41" s="56" t="s">
        <v>1114</v>
      </c>
      <c r="B41" s="34">
        <v>250</v>
      </c>
      <c r="C41" s="34">
        <v>26</v>
      </c>
      <c r="D41" s="34">
        <v>0.14399999999999999</v>
      </c>
      <c r="E41" s="36" t="s">
        <v>1118</v>
      </c>
      <c r="F41" s="48" t="s">
        <v>12</v>
      </c>
    </row>
    <row r="42" spans="1:6" ht="14.25" customHeight="1" x14ac:dyDescent="0.25">
      <c r="A42" s="56" t="s">
        <v>1115</v>
      </c>
      <c r="B42" s="34">
        <v>250</v>
      </c>
      <c r="C42" s="34">
        <v>31</v>
      </c>
      <c r="D42" s="34">
        <v>0.20200000000000001</v>
      </c>
      <c r="E42" s="36" t="s">
        <v>1118</v>
      </c>
      <c r="F42" s="48" t="s">
        <v>12</v>
      </c>
    </row>
    <row r="43" spans="1:6" ht="14.25" customHeight="1" x14ac:dyDescent="0.25">
      <c r="A43" s="56" t="s">
        <v>1116</v>
      </c>
      <c r="B43" s="34">
        <v>250</v>
      </c>
      <c r="C43" s="34">
        <v>29</v>
      </c>
      <c r="D43" s="34">
        <v>0.17699999999999999</v>
      </c>
      <c r="E43" s="36" t="s">
        <v>1118</v>
      </c>
      <c r="F43" s="48" t="s">
        <v>12</v>
      </c>
    </row>
    <row r="44" spans="1:6" ht="14.25" customHeight="1" x14ac:dyDescent="0.25">
      <c r="A44" s="56" t="s">
        <v>1117</v>
      </c>
      <c r="B44" s="34">
        <v>240</v>
      </c>
      <c r="C44" s="34">
        <v>32</v>
      </c>
      <c r="D44" s="34">
        <v>0.21</v>
      </c>
      <c r="E44" s="36" t="s">
        <v>1118</v>
      </c>
      <c r="F44" s="48" t="s">
        <v>12</v>
      </c>
    </row>
    <row r="45" spans="1:6" ht="24" customHeight="1" x14ac:dyDescent="0.25">
      <c r="A45" s="62" t="s">
        <v>10</v>
      </c>
      <c r="B45" s="62"/>
      <c r="C45" s="62"/>
      <c r="D45" s="18">
        <f>SUM(D3:D44)</f>
        <v>19.507000000000005</v>
      </c>
      <c r="E45" s="19"/>
      <c r="F45" s="19"/>
    </row>
  </sheetData>
  <autoFilter ref="A2:F2" xr:uid="{00000000-0009-0000-0000-000003000000}"/>
  <mergeCells count="2">
    <mergeCell ref="A45:C45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D2CD-273D-4FE2-91D9-EFE4CAD48B4D}">
  <dimension ref="A1:F23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61" t="s">
        <v>1119</v>
      </c>
      <c r="B1" s="61"/>
      <c r="C1" s="61"/>
      <c r="D1" s="61"/>
      <c r="E1" s="61"/>
      <c r="F1" s="61"/>
    </row>
    <row r="2" spans="1:6" ht="43.5" customHeight="1" x14ac:dyDescent="0.25">
      <c r="A2" s="26" t="s">
        <v>1</v>
      </c>
      <c r="B2" s="26" t="s">
        <v>2</v>
      </c>
      <c r="C2" s="26" t="s">
        <v>3</v>
      </c>
      <c r="D2" s="27" t="s">
        <v>0</v>
      </c>
      <c r="E2" s="26" t="s">
        <v>4</v>
      </c>
      <c r="F2" s="28" t="s">
        <v>5</v>
      </c>
    </row>
    <row r="3" spans="1:6" x14ac:dyDescent="0.25">
      <c r="A3" s="40" t="s">
        <v>1120</v>
      </c>
      <c r="B3" s="68">
        <v>400</v>
      </c>
      <c r="C3" s="68">
        <v>58</v>
      </c>
      <c r="D3" s="42">
        <v>1.159</v>
      </c>
      <c r="E3" s="36" t="s">
        <v>1138</v>
      </c>
      <c r="F3" s="36" t="s">
        <v>21</v>
      </c>
    </row>
    <row r="4" spans="1:6" x14ac:dyDescent="0.25">
      <c r="A4" s="40" t="s">
        <v>1121</v>
      </c>
      <c r="B4" s="68">
        <v>400</v>
      </c>
      <c r="C4" s="68">
        <v>70</v>
      </c>
      <c r="D4" s="42">
        <v>1.6619999999999999</v>
      </c>
      <c r="E4" s="36" t="s">
        <v>1138</v>
      </c>
      <c r="F4" s="36" t="s">
        <v>21</v>
      </c>
    </row>
    <row r="5" spans="1:6" x14ac:dyDescent="0.25">
      <c r="A5" s="40" t="s">
        <v>1122</v>
      </c>
      <c r="B5" s="68">
        <v>300</v>
      </c>
      <c r="C5" s="68">
        <v>55</v>
      </c>
      <c r="D5" s="42">
        <v>0.76700000000000002</v>
      </c>
      <c r="E5" s="36" t="s">
        <v>1138</v>
      </c>
      <c r="F5" s="36" t="s">
        <v>21</v>
      </c>
    </row>
    <row r="6" spans="1:6" x14ac:dyDescent="0.25">
      <c r="A6" s="40" t="s">
        <v>1123</v>
      </c>
      <c r="B6" s="68">
        <v>300</v>
      </c>
      <c r="C6" s="68">
        <v>60</v>
      </c>
      <c r="D6" s="42">
        <v>0.90700000000000003</v>
      </c>
      <c r="E6" s="36" t="s">
        <v>1138</v>
      </c>
      <c r="F6" s="36" t="s">
        <v>21</v>
      </c>
    </row>
    <row r="7" spans="1:6" x14ac:dyDescent="0.25">
      <c r="A7" s="40" t="s">
        <v>1124</v>
      </c>
      <c r="B7" s="68">
        <v>300</v>
      </c>
      <c r="C7" s="68">
        <v>50</v>
      </c>
      <c r="D7" s="42">
        <v>0.629</v>
      </c>
      <c r="E7" s="36" t="s">
        <v>1138</v>
      </c>
      <c r="F7" s="36" t="s">
        <v>21</v>
      </c>
    </row>
    <row r="8" spans="1:6" x14ac:dyDescent="0.25">
      <c r="A8" s="40" t="s">
        <v>1125</v>
      </c>
      <c r="B8" s="68">
        <v>400</v>
      </c>
      <c r="C8" s="68">
        <v>57</v>
      </c>
      <c r="D8" s="42">
        <v>1.121</v>
      </c>
      <c r="E8" s="36" t="s">
        <v>1138</v>
      </c>
      <c r="F8" s="36" t="s">
        <v>21</v>
      </c>
    </row>
    <row r="9" spans="1:6" x14ac:dyDescent="0.25">
      <c r="A9" s="40" t="s">
        <v>1126</v>
      </c>
      <c r="B9" s="68">
        <v>300</v>
      </c>
      <c r="C9" s="68">
        <v>58</v>
      </c>
      <c r="D9" s="42">
        <v>0.85</v>
      </c>
      <c r="E9" s="36" t="s">
        <v>1138</v>
      </c>
      <c r="F9" s="36" t="s">
        <v>21</v>
      </c>
    </row>
    <row r="10" spans="1:6" x14ac:dyDescent="0.25">
      <c r="A10" s="40" t="s">
        <v>1127</v>
      </c>
      <c r="B10" s="68">
        <v>300</v>
      </c>
      <c r="C10" s="68">
        <v>47</v>
      </c>
      <c r="D10" s="42">
        <v>0.55800000000000005</v>
      </c>
      <c r="E10" s="36" t="s">
        <v>1138</v>
      </c>
      <c r="F10" s="36" t="s">
        <v>21</v>
      </c>
    </row>
    <row r="11" spans="1:6" x14ac:dyDescent="0.25">
      <c r="A11" s="40" t="s">
        <v>1128</v>
      </c>
      <c r="B11" s="68">
        <v>400</v>
      </c>
      <c r="C11" s="68">
        <v>55</v>
      </c>
      <c r="D11" s="42">
        <v>1.048</v>
      </c>
      <c r="E11" s="36" t="s">
        <v>1138</v>
      </c>
      <c r="F11" s="36" t="s">
        <v>21</v>
      </c>
    </row>
    <row r="12" spans="1:6" x14ac:dyDescent="0.25">
      <c r="A12" s="40" t="s">
        <v>1129</v>
      </c>
      <c r="B12" s="68">
        <v>400</v>
      </c>
      <c r="C12" s="68">
        <v>62</v>
      </c>
      <c r="D12" s="42">
        <v>1.3169999999999999</v>
      </c>
      <c r="E12" s="36" t="s">
        <v>1138</v>
      </c>
      <c r="F12" s="36" t="s">
        <v>21</v>
      </c>
    </row>
    <row r="13" spans="1:6" x14ac:dyDescent="0.25">
      <c r="A13" s="40" t="s">
        <v>1130</v>
      </c>
      <c r="B13" s="68">
        <v>400</v>
      </c>
      <c r="C13" s="68">
        <v>63</v>
      </c>
      <c r="D13" s="42">
        <v>1.3580000000000001</v>
      </c>
      <c r="E13" s="36" t="s">
        <v>1138</v>
      </c>
      <c r="F13" s="36" t="s">
        <v>21</v>
      </c>
    </row>
    <row r="14" spans="1:6" x14ac:dyDescent="0.25">
      <c r="A14" s="40" t="s">
        <v>1131</v>
      </c>
      <c r="B14" s="68">
        <v>400</v>
      </c>
      <c r="C14" s="68">
        <v>63</v>
      </c>
      <c r="D14" s="42">
        <v>1.3580000000000001</v>
      </c>
      <c r="E14" s="36" t="s">
        <v>1138</v>
      </c>
      <c r="F14" s="36" t="s">
        <v>21</v>
      </c>
    </row>
    <row r="15" spans="1:6" x14ac:dyDescent="0.25">
      <c r="A15" s="40" t="s">
        <v>1132</v>
      </c>
      <c r="B15" s="68">
        <v>300</v>
      </c>
      <c r="C15" s="68">
        <v>63</v>
      </c>
      <c r="D15" s="42">
        <v>0.997</v>
      </c>
      <c r="E15" s="36" t="s">
        <v>1138</v>
      </c>
      <c r="F15" s="36" t="s">
        <v>21</v>
      </c>
    </row>
    <row r="16" spans="1:6" x14ac:dyDescent="0.25">
      <c r="A16" s="40" t="s">
        <v>1133</v>
      </c>
      <c r="B16" s="68">
        <v>300</v>
      </c>
      <c r="C16" s="68">
        <v>55</v>
      </c>
      <c r="D16" s="42">
        <v>0.76700000000000002</v>
      </c>
      <c r="E16" s="36" t="s">
        <v>1138</v>
      </c>
      <c r="F16" s="36" t="s">
        <v>21</v>
      </c>
    </row>
    <row r="17" spans="1:6" x14ac:dyDescent="0.25">
      <c r="A17" s="40" t="s">
        <v>1134</v>
      </c>
      <c r="B17" s="68">
        <v>300</v>
      </c>
      <c r="C17" s="68">
        <v>47</v>
      </c>
      <c r="D17" s="42">
        <v>0.55800000000000005</v>
      </c>
      <c r="E17" s="36" t="s">
        <v>1138</v>
      </c>
      <c r="F17" s="36" t="s">
        <v>21</v>
      </c>
    </row>
    <row r="18" spans="1:6" x14ac:dyDescent="0.25">
      <c r="A18" s="40" t="s">
        <v>1135</v>
      </c>
      <c r="B18" s="68">
        <v>300</v>
      </c>
      <c r="C18" s="68">
        <v>52</v>
      </c>
      <c r="D18" s="42">
        <v>0.68799999999999994</v>
      </c>
      <c r="E18" s="36" t="s">
        <v>1138</v>
      </c>
      <c r="F18" s="36" t="s">
        <v>21</v>
      </c>
    </row>
    <row r="19" spans="1:6" x14ac:dyDescent="0.25">
      <c r="A19" s="40" t="s">
        <v>1136</v>
      </c>
      <c r="B19" s="68">
        <v>400</v>
      </c>
      <c r="C19" s="68">
        <v>59</v>
      </c>
      <c r="D19" s="42">
        <v>1.198</v>
      </c>
      <c r="E19" s="36" t="s">
        <v>1138</v>
      </c>
      <c r="F19" s="36" t="s">
        <v>21</v>
      </c>
    </row>
    <row r="20" spans="1:6" x14ac:dyDescent="0.25">
      <c r="A20" s="40" t="s">
        <v>1137</v>
      </c>
      <c r="B20" s="68">
        <v>400</v>
      </c>
      <c r="C20" s="68">
        <v>51</v>
      </c>
      <c r="D20" s="42">
        <v>0.89100000000000001</v>
      </c>
      <c r="E20" s="36" t="s">
        <v>1138</v>
      </c>
      <c r="F20" s="36" t="s">
        <v>21</v>
      </c>
    </row>
    <row r="21" spans="1:6" x14ac:dyDescent="0.25">
      <c r="A21" s="40" t="s">
        <v>1139</v>
      </c>
      <c r="B21" s="68">
        <v>400</v>
      </c>
      <c r="C21" s="68">
        <v>64</v>
      </c>
      <c r="D21" s="42">
        <v>1.399</v>
      </c>
      <c r="E21" s="36" t="s">
        <v>1141</v>
      </c>
      <c r="F21" s="36" t="s">
        <v>21</v>
      </c>
    </row>
    <row r="22" spans="1:6" x14ac:dyDescent="0.25">
      <c r="A22" s="40" t="s">
        <v>1140</v>
      </c>
      <c r="B22" s="68">
        <v>400</v>
      </c>
      <c r="C22" s="68">
        <v>50</v>
      </c>
      <c r="D22" s="42">
        <v>0.85799999999999998</v>
      </c>
      <c r="E22" s="36" t="s">
        <v>1141</v>
      </c>
      <c r="F22" s="36" t="s">
        <v>21</v>
      </c>
    </row>
    <row r="23" spans="1:6" ht="24" customHeight="1" x14ac:dyDescent="0.25">
      <c r="A23" s="62" t="s">
        <v>10</v>
      </c>
      <c r="B23" s="62"/>
      <c r="C23" s="62"/>
      <c r="D23" s="18">
        <f>SUM(D3:D22)</f>
        <v>20.09</v>
      </c>
      <c r="E23" s="19"/>
      <c r="F23" s="19"/>
    </row>
  </sheetData>
  <autoFilter ref="A2:F2" xr:uid="{00000000-0009-0000-0000-000003000000}"/>
  <mergeCells count="2">
    <mergeCell ref="A1:F1"/>
    <mergeCell ref="A23:C23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FCA6-0341-4D73-A10C-DBDCEC3B5686}">
  <dimension ref="A1:J8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61" t="s">
        <v>1142</v>
      </c>
      <c r="B1" s="61"/>
      <c r="C1" s="61"/>
      <c r="D1" s="61"/>
      <c r="E1" s="61"/>
      <c r="F1" s="61"/>
    </row>
    <row r="2" spans="1:10" ht="43.5" customHeight="1" x14ac:dyDescent="0.25">
      <c r="A2" s="69" t="s">
        <v>1</v>
      </c>
      <c r="B2" s="69" t="s">
        <v>2</v>
      </c>
      <c r="C2" s="69" t="s">
        <v>3</v>
      </c>
      <c r="D2" s="70" t="s">
        <v>0</v>
      </c>
      <c r="E2" s="69" t="s">
        <v>4</v>
      </c>
      <c r="F2" s="71" t="s">
        <v>5</v>
      </c>
      <c r="H2" s="25"/>
      <c r="I2" s="2"/>
      <c r="J2" s="20"/>
    </row>
    <row r="3" spans="1:10" x14ac:dyDescent="0.25">
      <c r="A3" s="40" t="s">
        <v>1143</v>
      </c>
      <c r="B3" s="68">
        <v>400</v>
      </c>
      <c r="C3" s="68">
        <v>50</v>
      </c>
      <c r="D3" s="42">
        <v>0.85799999999999998</v>
      </c>
      <c r="E3" s="36" t="s">
        <v>1138</v>
      </c>
      <c r="F3" s="36" t="s">
        <v>22</v>
      </c>
    </row>
    <row r="4" spans="1:10" x14ac:dyDescent="0.25">
      <c r="A4" s="40" t="s">
        <v>1144</v>
      </c>
      <c r="B4" s="68">
        <v>400</v>
      </c>
      <c r="C4" s="68">
        <v>48</v>
      </c>
      <c r="D4" s="42">
        <v>0.79300000000000004</v>
      </c>
      <c r="E4" s="36" t="s">
        <v>1138</v>
      </c>
      <c r="F4" s="36" t="s">
        <v>22</v>
      </c>
    </row>
    <row r="5" spans="1:10" x14ac:dyDescent="0.25">
      <c r="A5" s="40" t="s">
        <v>1145</v>
      </c>
      <c r="B5" s="68">
        <v>400</v>
      </c>
      <c r="C5" s="68">
        <v>44</v>
      </c>
      <c r="D5" s="42">
        <v>0.67200000000000004</v>
      </c>
      <c r="E5" s="36" t="s">
        <v>1138</v>
      </c>
      <c r="F5" s="36" t="s">
        <v>22</v>
      </c>
    </row>
    <row r="6" spans="1:10" x14ac:dyDescent="0.25">
      <c r="A6" s="40" t="s">
        <v>1146</v>
      </c>
      <c r="B6" s="68">
        <v>400</v>
      </c>
      <c r="C6" s="68">
        <v>62</v>
      </c>
      <c r="D6" s="42">
        <v>1.3169999999999999</v>
      </c>
      <c r="E6" s="36" t="s">
        <v>1138</v>
      </c>
      <c r="F6" s="36" t="s">
        <v>22</v>
      </c>
    </row>
    <row r="7" spans="1:10" x14ac:dyDescent="0.25">
      <c r="A7" s="40" t="s">
        <v>1147</v>
      </c>
      <c r="B7" s="68">
        <v>400</v>
      </c>
      <c r="C7" s="68">
        <v>54</v>
      </c>
      <c r="D7" s="42">
        <v>1.012</v>
      </c>
      <c r="E7" s="36" t="s">
        <v>1138</v>
      </c>
      <c r="F7" s="36" t="s">
        <v>22</v>
      </c>
    </row>
    <row r="8" spans="1:10" x14ac:dyDescent="0.25">
      <c r="A8" s="40" t="s">
        <v>1148</v>
      </c>
      <c r="B8" s="68">
        <v>400</v>
      </c>
      <c r="C8" s="68">
        <v>54</v>
      </c>
      <c r="D8" s="42">
        <v>1.012</v>
      </c>
      <c r="E8" s="36" t="s">
        <v>1138</v>
      </c>
      <c r="F8" s="36" t="s">
        <v>22</v>
      </c>
    </row>
    <row r="9" spans="1:10" x14ac:dyDescent="0.25">
      <c r="A9" s="40" t="s">
        <v>1149</v>
      </c>
      <c r="B9" s="68">
        <v>300</v>
      </c>
      <c r="C9" s="68">
        <v>58</v>
      </c>
      <c r="D9" s="42">
        <v>0.85</v>
      </c>
      <c r="E9" s="36" t="s">
        <v>1138</v>
      </c>
      <c r="F9" s="36" t="s">
        <v>22</v>
      </c>
    </row>
    <row r="10" spans="1:10" x14ac:dyDescent="0.25">
      <c r="A10" s="40" t="s">
        <v>1150</v>
      </c>
      <c r="B10" s="68">
        <v>250</v>
      </c>
      <c r="C10" s="68">
        <v>49</v>
      </c>
      <c r="D10" s="42">
        <v>0.499</v>
      </c>
      <c r="E10" s="36" t="s">
        <v>1138</v>
      </c>
      <c r="F10" s="36" t="s">
        <v>22</v>
      </c>
    </row>
    <row r="11" spans="1:10" x14ac:dyDescent="0.25">
      <c r="A11" s="40" t="s">
        <v>1151</v>
      </c>
      <c r="B11" s="68">
        <v>250</v>
      </c>
      <c r="C11" s="68">
        <v>50</v>
      </c>
      <c r="D11" s="42">
        <v>0.51900000000000002</v>
      </c>
      <c r="E11" s="36" t="s">
        <v>1138</v>
      </c>
      <c r="F11" s="36" t="s">
        <v>22</v>
      </c>
    </row>
    <row r="12" spans="1:10" x14ac:dyDescent="0.25">
      <c r="A12" s="40" t="s">
        <v>1152</v>
      </c>
      <c r="B12" s="68">
        <v>250</v>
      </c>
      <c r="C12" s="68">
        <v>44</v>
      </c>
      <c r="D12" s="42">
        <v>0.40500000000000003</v>
      </c>
      <c r="E12" s="36" t="s">
        <v>1138</v>
      </c>
      <c r="F12" s="36" t="s">
        <v>22</v>
      </c>
    </row>
    <row r="13" spans="1:10" x14ac:dyDescent="0.25">
      <c r="A13" s="40" t="s">
        <v>1153</v>
      </c>
      <c r="B13" s="68">
        <v>300</v>
      </c>
      <c r="C13" s="68">
        <v>44</v>
      </c>
      <c r="D13" s="42">
        <v>0.49199999999999999</v>
      </c>
      <c r="E13" s="36" t="s">
        <v>1138</v>
      </c>
      <c r="F13" s="36" t="s">
        <v>22</v>
      </c>
    </row>
    <row r="14" spans="1:10" x14ac:dyDescent="0.25">
      <c r="A14" s="40" t="s">
        <v>1154</v>
      </c>
      <c r="B14" s="68">
        <v>300</v>
      </c>
      <c r="C14" s="68">
        <v>41</v>
      </c>
      <c r="D14" s="42">
        <v>0.42899999999999999</v>
      </c>
      <c r="E14" s="36" t="s">
        <v>1138</v>
      </c>
      <c r="F14" s="36" t="s">
        <v>22</v>
      </c>
    </row>
    <row r="15" spans="1:10" x14ac:dyDescent="0.25">
      <c r="A15" s="40" t="s">
        <v>1155</v>
      </c>
      <c r="B15" s="68">
        <v>400</v>
      </c>
      <c r="C15" s="68">
        <v>46</v>
      </c>
      <c r="D15" s="42">
        <v>0.73099999999999998</v>
      </c>
      <c r="E15" s="36" t="s">
        <v>1138</v>
      </c>
      <c r="F15" s="36" t="s">
        <v>22</v>
      </c>
    </row>
    <row r="16" spans="1:10" x14ac:dyDescent="0.25">
      <c r="A16" s="40" t="s">
        <v>1156</v>
      </c>
      <c r="B16" s="68">
        <v>400</v>
      </c>
      <c r="C16" s="68">
        <v>48</v>
      </c>
      <c r="D16" s="42">
        <v>0.79300000000000004</v>
      </c>
      <c r="E16" s="36" t="s">
        <v>1138</v>
      </c>
      <c r="F16" s="36" t="s">
        <v>22</v>
      </c>
    </row>
    <row r="17" spans="1:6" x14ac:dyDescent="0.25">
      <c r="A17" s="40" t="s">
        <v>1157</v>
      </c>
      <c r="B17" s="68">
        <v>400</v>
      </c>
      <c r="C17" s="68">
        <v>51</v>
      </c>
      <c r="D17" s="42">
        <v>0.89100000000000001</v>
      </c>
      <c r="E17" s="36" t="s">
        <v>1138</v>
      </c>
      <c r="F17" s="36" t="s">
        <v>22</v>
      </c>
    </row>
    <row r="18" spans="1:6" x14ac:dyDescent="0.25">
      <c r="A18" s="40" t="s">
        <v>1158</v>
      </c>
      <c r="B18" s="68">
        <v>400</v>
      </c>
      <c r="C18" s="68">
        <v>42</v>
      </c>
      <c r="D18" s="42">
        <v>0.61499999999999999</v>
      </c>
      <c r="E18" s="36" t="s">
        <v>1138</v>
      </c>
      <c r="F18" s="36" t="s">
        <v>22</v>
      </c>
    </row>
    <row r="19" spans="1:6" x14ac:dyDescent="0.25">
      <c r="A19" s="40" t="s">
        <v>1159</v>
      </c>
      <c r="B19" s="68">
        <v>400</v>
      </c>
      <c r="C19" s="68">
        <v>45</v>
      </c>
      <c r="D19" s="42">
        <v>0.70199999999999996</v>
      </c>
      <c r="E19" s="36" t="s">
        <v>1138</v>
      </c>
      <c r="F19" s="36" t="s">
        <v>22</v>
      </c>
    </row>
    <row r="20" spans="1:6" x14ac:dyDescent="0.25">
      <c r="A20" s="40" t="s">
        <v>1160</v>
      </c>
      <c r="B20" s="68">
        <v>300</v>
      </c>
      <c r="C20" s="68">
        <v>46</v>
      </c>
      <c r="D20" s="42">
        <v>0.53600000000000003</v>
      </c>
      <c r="E20" s="36" t="s">
        <v>1138</v>
      </c>
      <c r="F20" s="36" t="s">
        <v>22</v>
      </c>
    </row>
    <row r="21" spans="1:6" x14ac:dyDescent="0.25">
      <c r="A21" s="40" t="s">
        <v>1161</v>
      </c>
      <c r="B21" s="68">
        <v>400</v>
      </c>
      <c r="C21" s="68">
        <v>43</v>
      </c>
      <c r="D21" s="42">
        <v>0.64300000000000002</v>
      </c>
      <c r="E21" s="36" t="s">
        <v>1138</v>
      </c>
      <c r="F21" s="36" t="s">
        <v>22</v>
      </c>
    </row>
    <row r="22" spans="1:6" x14ac:dyDescent="0.25">
      <c r="A22" s="40" t="s">
        <v>1162</v>
      </c>
      <c r="B22" s="68">
        <v>300</v>
      </c>
      <c r="C22" s="68">
        <v>46</v>
      </c>
      <c r="D22" s="42">
        <v>0.53600000000000003</v>
      </c>
      <c r="E22" s="36" t="s">
        <v>1138</v>
      </c>
      <c r="F22" s="36" t="s">
        <v>22</v>
      </c>
    </row>
    <row r="23" spans="1:6" x14ac:dyDescent="0.25">
      <c r="A23" s="40" t="s">
        <v>1163</v>
      </c>
      <c r="B23" s="68">
        <v>400</v>
      </c>
      <c r="C23" s="68">
        <v>41</v>
      </c>
      <c r="D23" s="42">
        <v>0.58799999999999997</v>
      </c>
      <c r="E23" s="36" t="s">
        <v>1138</v>
      </c>
      <c r="F23" s="36" t="s">
        <v>22</v>
      </c>
    </row>
    <row r="24" spans="1:6" x14ac:dyDescent="0.25">
      <c r="A24" s="40" t="s">
        <v>1164</v>
      </c>
      <c r="B24" s="68">
        <v>400</v>
      </c>
      <c r="C24" s="68">
        <v>46</v>
      </c>
      <c r="D24" s="42">
        <v>0.73099999999999998</v>
      </c>
      <c r="E24" s="36" t="s">
        <v>1138</v>
      </c>
      <c r="F24" s="36" t="s">
        <v>22</v>
      </c>
    </row>
    <row r="25" spans="1:6" x14ac:dyDescent="0.25">
      <c r="A25" s="40" t="s">
        <v>1165</v>
      </c>
      <c r="B25" s="68">
        <v>300</v>
      </c>
      <c r="C25" s="68">
        <v>45</v>
      </c>
      <c r="D25" s="42">
        <v>0.51300000000000001</v>
      </c>
      <c r="E25" s="36" t="s">
        <v>1138</v>
      </c>
      <c r="F25" s="36" t="s">
        <v>22</v>
      </c>
    </row>
    <row r="26" spans="1:6" x14ac:dyDescent="0.25">
      <c r="A26" s="40" t="s">
        <v>1166</v>
      </c>
      <c r="B26" s="68">
        <v>300</v>
      </c>
      <c r="C26" s="68">
        <v>40</v>
      </c>
      <c r="D26" s="42">
        <v>0.40899999999999997</v>
      </c>
      <c r="E26" s="36" t="s">
        <v>1138</v>
      </c>
      <c r="F26" s="36" t="s">
        <v>22</v>
      </c>
    </row>
    <row r="27" spans="1:6" x14ac:dyDescent="0.25">
      <c r="A27" s="40" t="s">
        <v>1167</v>
      </c>
      <c r="B27" s="68">
        <v>400</v>
      </c>
      <c r="C27" s="68">
        <v>68</v>
      </c>
      <c r="D27" s="42">
        <v>1.5720000000000001</v>
      </c>
      <c r="E27" s="36" t="s">
        <v>1138</v>
      </c>
      <c r="F27" s="36" t="s">
        <v>22</v>
      </c>
    </row>
    <row r="28" spans="1:6" x14ac:dyDescent="0.25">
      <c r="A28" s="40" t="s">
        <v>1168</v>
      </c>
      <c r="B28" s="68">
        <v>250</v>
      </c>
      <c r="C28" s="68">
        <v>49</v>
      </c>
      <c r="D28" s="42">
        <v>0.499</v>
      </c>
      <c r="E28" s="36" t="s">
        <v>1138</v>
      </c>
      <c r="F28" s="36" t="s">
        <v>22</v>
      </c>
    </row>
    <row r="29" spans="1:6" x14ac:dyDescent="0.25">
      <c r="A29" s="40" t="s">
        <v>1169</v>
      </c>
      <c r="B29" s="68">
        <v>250</v>
      </c>
      <c r="C29" s="68">
        <v>54</v>
      </c>
      <c r="D29" s="42">
        <v>0.60899999999999999</v>
      </c>
      <c r="E29" s="36" t="s">
        <v>1138</v>
      </c>
      <c r="F29" s="36" t="s">
        <v>22</v>
      </c>
    </row>
    <row r="30" spans="1:6" x14ac:dyDescent="0.25">
      <c r="A30" s="40" t="s">
        <v>1170</v>
      </c>
      <c r="B30" s="68">
        <v>300</v>
      </c>
      <c r="C30" s="68">
        <v>43</v>
      </c>
      <c r="D30" s="42">
        <v>0.47</v>
      </c>
      <c r="E30" s="36" t="s">
        <v>1138</v>
      </c>
      <c r="F30" s="36" t="s">
        <v>22</v>
      </c>
    </row>
    <row r="31" spans="1:6" x14ac:dyDescent="0.25">
      <c r="A31" s="40" t="s">
        <v>1171</v>
      </c>
      <c r="B31" s="68">
        <v>250</v>
      </c>
      <c r="C31" s="68">
        <v>44</v>
      </c>
      <c r="D31" s="42">
        <v>0.40500000000000003</v>
      </c>
      <c r="E31" s="36" t="s">
        <v>1138</v>
      </c>
      <c r="F31" s="36" t="s">
        <v>22</v>
      </c>
    </row>
    <row r="32" spans="1:6" x14ac:dyDescent="0.25">
      <c r="A32" s="40" t="s">
        <v>1172</v>
      </c>
      <c r="B32" s="68">
        <v>400</v>
      </c>
      <c r="C32" s="68">
        <v>42</v>
      </c>
      <c r="D32" s="42">
        <v>0.61499999999999999</v>
      </c>
      <c r="E32" s="36" t="s">
        <v>1138</v>
      </c>
      <c r="F32" s="36" t="s">
        <v>22</v>
      </c>
    </row>
    <row r="33" spans="1:6" x14ac:dyDescent="0.25">
      <c r="A33" s="40" t="s">
        <v>1173</v>
      </c>
      <c r="B33" s="68">
        <v>400</v>
      </c>
      <c r="C33" s="68">
        <v>46</v>
      </c>
      <c r="D33" s="42">
        <v>0.73099999999999998</v>
      </c>
      <c r="E33" s="36" t="s">
        <v>1138</v>
      </c>
      <c r="F33" s="36" t="s">
        <v>22</v>
      </c>
    </row>
    <row r="34" spans="1:6" x14ac:dyDescent="0.25">
      <c r="A34" s="40" t="s">
        <v>1174</v>
      </c>
      <c r="B34" s="68">
        <v>400</v>
      </c>
      <c r="C34" s="68">
        <v>43</v>
      </c>
      <c r="D34" s="42">
        <v>0.64300000000000002</v>
      </c>
      <c r="E34" s="36" t="s">
        <v>1138</v>
      </c>
      <c r="F34" s="36" t="s">
        <v>22</v>
      </c>
    </row>
    <row r="35" spans="1:6" x14ac:dyDescent="0.25">
      <c r="A35" s="40" t="s">
        <v>1175</v>
      </c>
      <c r="B35" s="68">
        <v>250</v>
      </c>
      <c r="C35" s="68">
        <v>56</v>
      </c>
      <c r="D35" s="42">
        <v>0.65400000000000003</v>
      </c>
      <c r="E35" s="36" t="s">
        <v>1138</v>
      </c>
      <c r="F35" s="36" t="s">
        <v>22</v>
      </c>
    </row>
    <row r="36" spans="1:6" x14ac:dyDescent="0.25">
      <c r="A36" s="40" t="s">
        <v>1176</v>
      </c>
      <c r="B36" s="68">
        <v>400</v>
      </c>
      <c r="C36" s="68">
        <v>44</v>
      </c>
      <c r="D36" s="42">
        <v>0.67200000000000004</v>
      </c>
      <c r="E36" s="36" t="s">
        <v>1138</v>
      </c>
      <c r="F36" s="36" t="s">
        <v>22</v>
      </c>
    </row>
    <row r="37" spans="1:6" x14ac:dyDescent="0.25">
      <c r="A37" s="40" t="s">
        <v>1177</v>
      </c>
      <c r="B37" s="68">
        <v>400</v>
      </c>
      <c r="C37" s="68">
        <v>49</v>
      </c>
      <c r="D37" s="42">
        <v>0.82499999999999996</v>
      </c>
      <c r="E37" s="36" t="s">
        <v>1138</v>
      </c>
      <c r="F37" s="36" t="s">
        <v>22</v>
      </c>
    </row>
    <row r="38" spans="1:6" x14ac:dyDescent="0.25">
      <c r="A38" s="40" t="s">
        <v>1178</v>
      </c>
      <c r="B38" s="68">
        <v>300</v>
      </c>
      <c r="C38" s="68">
        <v>46</v>
      </c>
      <c r="D38" s="42">
        <v>0.53600000000000003</v>
      </c>
      <c r="E38" s="36" t="s">
        <v>1138</v>
      </c>
      <c r="F38" s="36" t="s">
        <v>22</v>
      </c>
    </row>
    <row r="39" spans="1:6" x14ac:dyDescent="0.25">
      <c r="A39" s="40" t="s">
        <v>1179</v>
      </c>
      <c r="B39" s="68">
        <v>250</v>
      </c>
      <c r="C39" s="68">
        <v>49</v>
      </c>
      <c r="D39" s="42">
        <v>0.499</v>
      </c>
      <c r="E39" s="36" t="s">
        <v>1138</v>
      </c>
      <c r="F39" s="36" t="s">
        <v>22</v>
      </c>
    </row>
    <row r="40" spans="1:6" x14ac:dyDescent="0.25">
      <c r="A40" s="40" t="s">
        <v>1180</v>
      </c>
      <c r="B40" s="68">
        <v>400</v>
      </c>
      <c r="C40" s="68">
        <v>46</v>
      </c>
      <c r="D40" s="42">
        <v>0.73099999999999998</v>
      </c>
      <c r="E40" s="36" t="s">
        <v>1138</v>
      </c>
      <c r="F40" s="36" t="s">
        <v>22</v>
      </c>
    </row>
    <row r="41" spans="1:6" x14ac:dyDescent="0.25">
      <c r="A41" s="40" t="s">
        <v>1181</v>
      </c>
      <c r="B41" s="68">
        <v>400</v>
      </c>
      <c r="C41" s="68">
        <v>58</v>
      </c>
      <c r="D41" s="42">
        <v>1.159</v>
      </c>
      <c r="E41" s="36" t="s">
        <v>1138</v>
      </c>
      <c r="F41" s="36" t="s">
        <v>22</v>
      </c>
    </row>
    <row r="42" spans="1:6" x14ac:dyDescent="0.25">
      <c r="A42" s="40" t="s">
        <v>1182</v>
      </c>
      <c r="B42" s="68">
        <v>400</v>
      </c>
      <c r="C42" s="68">
        <v>52</v>
      </c>
      <c r="D42" s="42">
        <v>0.94199999999999995</v>
      </c>
      <c r="E42" s="36" t="s">
        <v>1138</v>
      </c>
      <c r="F42" s="36" t="s">
        <v>22</v>
      </c>
    </row>
    <row r="43" spans="1:6" x14ac:dyDescent="0.25">
      <c r="A43" s="40" t="s">
        <v>1183</v>
      </c>
      <c r="B43" s="68">
        <v>300</v>
      </c>
      <c r="C43" s="68">
        <v>45</v>
      </c>
      <c r="D43" s="42">
        <v>0.51300000000000001</v>
      </c>
      <c r="E43" s="36" t="s">
        <v>1138</v>
      </c>
      <c r="F43" s="36" t="s">
        <v>22</v>
      </c>
    </row>
    <row r="44" spans="1:6" x14ac:dyDescent="0.25">
      <c r="A44" s="62" t="s">
        <v>11</v>
      </c>
      <c r="B44" s="62"/>
      <c r="C44" s="62"/>
      <c r="D44" s="15">
        <f>SUM(D3:D43)</f>
        <v>28.620999999999995</v>
      </c>
      <c r="E44" s="16"/>
      <c r="F44" s="17"/>
    </row>
    <row r="45" spans="1:6" x14ac:dyDescent="0.25">
      <c r="A45" s="40" t="s">
        <v>1184</v>
      </c>
      <c r="B45" s="68">
        <v>400</v>
      </c>
      <c r="C45" s="68">
        <v>51</v>
      </c>
      <c r="D45" s="42">
        <v>0.89100000000000001</v>
      </c>
      <c r="E45" s="36" t="s">
        <v>1138</v>
      </c>
      <c r="F45" s="36" t="s">
        <v>22</v>
      </c>
    </row>
    <row r="46" spans="1:6" x14ac:dyDescent="0.25">
      <c r="A46" s="40" t="s">
        <v>1185</v>
      </c>
      <c r="B46" s="68">
        <v>400</v>
      </c>
      <c r="C46" s="68">
        <v>47</v>
      </c>
      <c r="D46" s="42">
        <v>0.76200000000000001</v>
      </c>
      <c r="E46" s="36" t="s">
        <v>1138</v>
      </c>
      <c r="F46" s="36" t="s">
        <v>22</v>
      </c>
    </row>
    <row r="47" spans="1:6" x14ac:dyDescent="0.25">
      <c r="A47" s="40" t="s">
        <v>1186</v>
      </c>
      <c r="B47" s="68">
        <v>300</v>
      </c>
      <c r="C47" s="68">
        <v>48</v>
      </c>
      <c r="D47" s="42">
        <v>0.58199999999999996</v>
      </c>
      <c r="E47" s="36" t="s">
        <v>1138</v>
      </c>
      <c r="F47" s="36" t="s">
        <v>22</v>
      </c>
    </row>
    <row r="48" spans="1:6" x14ac:dyDescent="0.25">
      <c r="A48" s="40" t="s">
        <v>1187</v>
      </c>
      <c r="B48" s="68">
        <v>250</v>
      </c>
      <c r="C48" s="68">
        <v>39</v>
      </c>
      <c r="D48" s="42">
        <v>0.32</v>
      </c>
      <c r="E48" s="36" t="s">
        <v>1138</v>
      </c>
      <c r="F48" s="36" t="s">
        <v>22</v>
      </c>
    </row>
    <row r="49" spans="1:6" x14ac:dyDescent="0.25">
      <c r="A49" s="40" t="s">
        <v>1188</v>
      </c>
      <c r="B49" s="68">
        <v>300</v>
      </c>
      <c r="C49" s="68">
        <v>49</v>
      </c>
      <c r="D49" s="42">
        <v>0.60499999999999998</v>
      </c>
      <c r="E49" s="36" t="s">
        <v>1138</v>
      </c>
      <c r="F49" s="36" t="s">
        <v>22</v>
      </c>
    </row>
    <row r="50" spans="1:6" x14ac:dyDescent="0.25">
      <c r="A50" s="40" t="s">
        <v>1189</v>
      </c>
      <c r="B50" s="68">
        <v>300</v>
      </c>
      <c r="C50" s="68">
        <v>62</v>
      </c>
      <c r="D50" s="42">
        <v>0.96599999999999997</v>
      </c>
      <c r="E50" s="36" t="s">
        <v>1138</v>
      </c>
      <c r="F50" s="36" t="s">
        <v>22</v>
      </c>
    </row>
    <row r="51" spans="1:6" x14ac:dyDescent="0.25">
      <c r="A51" s="40" t="s">
        <v>1190</v>
      </c>
      <c r="B51" s="68">
        <v>400</v>
      </c>
      <c r="C51" s="68">
        <v>56</v>
      </c>
      <c r="D51" s="42">
        <v>1.0840000000000001</v>
      </c>
      <c r="E51" s="36" t="s">
        <v>1138</v>
      </c>
      <c r="F51" s="36" t="s">
        <v>22</v>
      </c>
    </row>
    <row r="52" spans="1:6" x14ac:dyDescent="0.25">
      <c r="A52" s="40" t="s">
        <v>1191</v>
      </c>
      <c r="B52" s="68">
        <v>400</v>
      </c>
      <c r="C52" s="68">
        <v>62</v>
      </c>
      <c r="D52" s="42">
        <v>1.3169999999999999</v>
      </c>
      <c r="E52" s="36" t="s">
        <v>1138</v>
      </c>
      <c r="F52" s="36" t="s">
        <v>22</v>
      </c>
    </row>
    <row r="53" spans="1:6" x14ac:dyDescent="0.25">
      <c r="A53" s="40" t="s">
        <v>1192</v>
      </c>
      <c r="B53" s="68">
        <v>400</v>
      </c>
      <c r="C53" s="68">
        <v>73</v>
      </c>
      <c r="D53" s="42">
        <v>1.802</v>
      </c>
      <c r="E53" s="36" t="s">
        <v>1138</v>
      </c>
      <c r="F53" s="36" t="s">
        <v>22</v>
      </c>
    </row>
    <row r="54" spans="1:6" x14ac:dyDescent="0.25">
      <c r="A54" s="40" t="s">
        <v>1193</v>
      </c>
      <c r="B54" s="68">
        <v>300</v>
      </c>
      <c r="C54" s="68">
        <v>57</v>
      </c>
      <c r="D54" s="42">
        <v>0.82099999999999995</v>
      </c>
      <c r="E54" s="36" t="s">
        <v>1138</v>
      </c>
      <c r="F54" s="36" t="s">
        <v>22</v>
      </c>
    </row>
    <row r="55" spans="1:6" x14ac:dyDescent="0.25">
      <c r="A55" s="40" t="s">
        <v>1194</v>
      </c>
      <c r="B55" s="68">
        <v>300</v>
      </c>
      <c r="C55" s="68">
        <v>52</v>
      </c>
      <c r="D55" s="42">
        <v>0.68799999999999994</v>
      </c>
      <c r="E55" s="36" t="s">
        <v>1138</v>
      </c>
      <c r="F55" s="36" t="s">
        <v>22</v>
      </c>
    </row>
    <row r="56" spans="1:6" x14ac:dyDescent="0.25">
      <c r="A56" s="40" t="s">
        <v>1195</v>
      </c>
      <c r="B56" s="68">
        <v>300</v>
      </c>
      <c r="C56" s="68">
        <v>46</v>
      </c>
      <c r="D56" s="42">
        <v>0.53600000000000003</v>
      </c>
      <c r="E56" s="36" t="s">
        <v>1138</v>
      </c>
      <c r="F56" s="36" t="s">
        <v>22</v>
      </c>
    </row>
    <row r="57" spans="1:6" x14ac:dyDescent="0.25">
      <c r="A57" s="40" t="s">
        <v>1196</v>
      </c>
      <c r="B57" s="68">
        <v>250</v>
      </c>
      <c r="C57" s="68">
        <v>46</v>
      </c>
      <c r="D57" s="42">
        <v>0.441</v>
      </c>
      <c r="E57" s="36" t="s">
        <v>1138</v>
      </c>
      <c r="F57" s="36" t="s">
        <v>22</v>
      </c>
    </row>
    <row r="58" spans="1:6" x14ac:dyDescent="0.25">
      <c r="A58" s="40" t="s">
        <v>1197</v>
      </c>
      <c r="B58" s="68">
        <v>300</v>
      </c>
      <c r="C58" s="68">
        <v>52</v>
      </c>
      <c r="D58" s="42">
        <v>0.68799999999999994</v>
      </c>
      <c r="E58" s="36" t="s">
        <v>1138</v>
      </c>
      <c r="F58" s="36" t="s">
        <v>22</v>
      </c>
    </row>
    <row r="59" spans="1:6" x14ac:dyDescent="0.25">
      <c r="A59" s="40" t="s">
        <v>1198</v>
      </c>
      <c r="B59" s="68">
        <v>300</v>
      </c>
      <c r="C59" s="68">
        <v>55</v>
      </c>
      <c r="D59" s="42">
        <v>0.76700000000000002</v>
      </c>
      <c r="E59" s="36" t="s">
        <v>1138</v>
      </c>
      <c r="F59" s="36" t="s">
        <v>22</v>
      </c>
    </row>
    <row r="60" spans="1:6" x14ac:dyDescent="0.25">
      <c r="A60" s="40" t="s">
        <v>1199</v>
      </c>
      <c r="B60" s="68">
        <v>250</v>
      </c>
      <c r="C60" s="68">
        <v>60</v>
      </c>
      <c r="D60" s="42">
        <v>0.747</v>
      </c>
      <c r="E60" s="36" t="s">
        <v>1138</v>
      </c>
      <c r="F60" s="36" t="s">
        <v>22</v>
      </c>
    </row>
    <row r="61" spans="1:6" x14ac:dyDescent="0.25">
      <c r="A61" s="40" t="s">
        <v>1200</v>
      </c>
      <c r="B61" s="68">
        <v>400</v>
      </c>
      <c r="C61" s="68">
        <v>41</v>
      </c>
      <c r="D61" s="42">
        <v>0.58799999999999997</v>
      </c>
      <c r="E61" s="36" t="s">
        <v>1138</v>
      </c>
      <c r="F61" s="36" t="s">
        <v>22</v>
      </c>
    </row>
    <row r="62" spans="1:6" x14ac:dyDescent="0.25">
      <c r="A62" s="40" t="s">
        <v>1201</v>
      </c>
      <c r="B62" s="68">
        <v>300</v>
      </c>
      <c r="C62" s="68">
        <v>63</v>
      </c>
      <c r="D62" s="42">
        <v>0.997</v>
      </c>
      <c r="E62" s="36" t="s">
        <v>1138</v>
      </c>
      <c r="F62" s="36" t="s">
        <v>22</v>
      </c>
    </row>
    <row r="63" spans="1:6" x14ac:dyDescent="0.25">
      <c r="A63" s="40" t="s">
        <v>1202</v>
      </c>
      <c r="B63" s="68">
        <v>300</v>
      </c>
      <c r="C63" s="68">
        <v>41</v>
      </c>
      <c r="D63" s="42">
        <v>0.42899999999999999</v>
      </c>
      <c r="E63" s="36" t="s">
        <v>1138</v>
      </c>
      <c r="F63" s="36" t="s">
        <v>22</v>
      </c>
    </row>
    <row r="64" spans="1:6" x14ac:dyDescent="0.25">
      <c r="A64" s="40" t="s">
        <v>1203</v>
      </c>
      <c r="B64" s="68">
        <v>400</v>
      </c>
      <c r="C64" s="68">
        <v>61</v>
      </c>
      <c r="D64" s="42">
        <v>1.276</v>
      </c>
      <c r="E64" s="36" t="s">
        <v>1138</v>
      </c>
      <c r="F64" s="36" t="s">
        <v>22</v>
      </c>
    </row>
    <row r="65" spans="1:6" x14ac:dyDescent="0.25">
      <c r="A65" s="40" t="s">
        <v>1204</v>
      </c>
      <c r="B65" s="68">
        <v>400</v>
      </c>
      <c r="C65" s="68">
        <v>47</v>
      </c>
      <c r="D65" s="42">
        <v>0.76200000000000001</v>
      </c>
      <c r="E65" s="36" t="s">
        <v>1138</v>
      </c>
      <c r="F65" s="36" t="s">
        <v>22</v>
      </c>
    </row>
    <row r="66" spans="1:6" x14ac:dyDescent="0.25">
      <c r="A66" s="40" t="s">
        <v>1205</v>
      </c>
      <c r="B66" s="68">
        <v>250</v>
      </c>
      <c r="C66" s="68">
        <v>53</v>
      </c>
      <c r="D66" s="42">
        <v>0.58799999999999997</v>
      </c>
      <c r="E66" s="36" t="s">
        <v>1138</v>
      </c>
      <c r="F66" s="36" t="s">
        <v>22</v>
      </c>
    </row>
    <row r="67" spans="1:6" x14ac:dyDescent="0.25">
      <c r="A67" s="40" t="s">
        <v>1206</v>
      </c>
      <c r="B67" s="68">
        <v>400</v>
      </c>
      <c r="C67" s="68">
        <v>43</v>
      </c>
      <c r="D67" s="42">
        <v>0.64300000000000002</v>
      </c>
      <c r="E67" s="36" t="s">
        <v>1138</v>
      </c>
      <c r="F67" s="36" t="s">
        <v>22</v>
      </c>
    </row>
    <row r="68" spans="1:6" x14ac:dyDescent="0.25">
      <c r="A68" s="40" t="s">
        <v>1207</v>
      </c>
      <c r="B68" s="68">
        <v>400</v>
      </c>
      <c r="C68" s="68">
        <v>40</v>
      </c>
      <c r="D68" s="42">
        <v>0.56100000000000005</v>
      </c>
      <c r="E68" s="36" t="s">
        <v>1138</v>
      </c>
      <c r="F68" s="36" t="s">
        <v>22</v>
      </c>
    </row>
    <row r="69" spans="1:6" x14ac:dyDescent="0.25">
      <c r="A69" s="40" t="s">
        <v>1208</v>
      </c>
      <c r="B69" s="68">
        <v>400</v>
      </c>
      <c r="C69" s="68">
        <v>44</v>
      </c>
      <c r="D69" s="42">
        <v>0.67200000000000004</v>
      </c>
      <c r="E69" s="36" t="s">
        <v>1141</v>
      </c>
      <c r="F69" s="36" t="s">
        <v>22</v>
      </c>
    </row>
    <row r="70" spans="1:6" x14ac:dyDescent="0.25">
      <c r="A70" s="40" t="s">
        <v>1209</v>
      </c>
      <c r="B70" s="68">
        <v>400</v>
      </c>
      <c r="C70" s="68">
        <v>61</v>
      </c>
      <c r="D70" s="42">
        <v>1.276</v>
      </c>
      <c r="E70" s="36" t="s">
        <v>1141</v>
      </c>
      <c r="F70" s="36" t="s">
        <v>22</v>
      </c>
    </row>
    <row r="71" spans="1:6" x14ac:dyDescent="0.25">
      <c r="A71" s="40" t="s">
        <v>1210</v>
      </c>
      <c r="B71" s="68">
        <v>400</v>
      </c>
      <c r="C71" s="68">
        <v>45</v>
      </c>
      <c r="D71" s="42">
        <v>0.70199999999999996</v>
      </c>
      <c r="E71" s="36" t="s">
        <v>1141</v>
      </c>
      <c r="F71" s="36" t="s">
        <v>22</v>
      </c>
    </row>
    <row r="72" spans="1:6" x14ac:dyDescent="0.25">
      <c r="A72" s="40" t="s">
        <v>1211</v>
      </c>
      <c r="B72" s="68">
        <v>400</v>
      </c>
      <c r="C72" s="68">
        <v>63</v>
      </c>
      <c r="D72" s="42">
        <v>1.3580000000000001</v>
      </c>
      <c r="E72" s="36" t="s">
        <v>1141</v>
      </c>
      <c r="F72" s="36" t="s">
        <v>22</v>
      </c>
    </row>
    <row r="73" spans="1:6" x14ac:dyDescent="0.25">
      <c r="A73" s="40" t="s">
        <v>1212</v>
      </c>
      <c r="B73" s="68">
        <v>400</v>
      </c>
      <c r="C73" s="68">
        <v>58</v>
      </c>
      <c r="D73" s="42">
        <v>1.159</v>
      </c>
      <c r="E73" s="36" t="s">
        <v>1141</v>
      </c>
      <c r="F73" s="36" t="s">
        <v>22</v>
      </c>
    </row>
    <row r="74" spans="1:6" x14ac:dyDescent="0.25">
      <c r="A74" s="40" t="s">
        <v>1213</v>
      </c>
      <c r="B74" s="68">
        <v>370</v>
      </c>
      <c r="C74" s="68">
        <v>58</v>
      </c>
      <c r="D74" s="42">
        <v>1.0649999999999999</v>
      </c>
      <c r="E74" s="36" t="s">
        <v>1141</v>
      </c>
      <c r="F74" s="36" t="s">
        <v>22</v>
      </c>
    </row>
    <row r="75" spans="1:6" x14ac:dyDescent="0.25">
      <c r="A75" s="40" t="s">
        <v>1214</v>
      </c>
      <c r="B75" s="68">
        <v>400</v>
      </c>
      <c r="C75" s="68">
        <v>42</v>
      </c>
      <c r="D75" s="42">
        <v>0.61499999999999999</v>
      </c>
      <c r="E75" s="36" t="s">
        <v>1141</v>
      </c>
      <c r="F75" s="36" t="s">
        <v>22</v>
      </c>
    </row>
    <row r="76" spans="1:6" x14ac:dyDescent="0.25">
      <c r="A76" s="40" t="s">
        <v>1215</v>
      </c>
      <c r="B76" s="68">
        <v>300</v>
      </c>
      <c r="C76" s="68">
        <v>61</v>
      </c>
      <c r="D76" s="42">
        <v>0.93700000000000006</v>
      </c>
      <c r="E76" s="36" t="s">
        <v>1141</v>
      </c>
      <c r="F76" s="36" t="s">
        <v>22</v>
      </c>
    </row>
    <row r="77" spans="1:6" x14ac:dyDescent="0.25">
      <c r="A77" s="40" t="s">
        <v>1216</v>
      </c>
      <c r="B77" s="68">
        <v>250</v>
      </c>
      <c r="C77" s="68">
        <v>48</v>
      </c>
      <c r="D77" s="42">
        <v>0.47899999999999998</v>
      </c>
      <c r="E77" s="36" t="s">
        <v>1141</v>
      </c>
      <c r="F77" s="36" t="s">
        <v>22</v>
      </c>
    </row>
    <row r="78" spans="1:6" x14ac:dyDescent="0.25">
      <c r="A78" s="40" t="s">
        <v>1217</v>
      </c>
      <c r="B78" s="68">
        <v>250</v>
      </c>
      <c r="C78" s="68">
        <v>53</v>
      </c>
      <c r="D78" s="42">
        <v>0.58799999999999997</v>
      </c>
      <c r="E78" s="36" t="s">
        <v>1141</v>
      </c>
      <c r="F78" s="36" t="s">
        <v>22</v>
      </c>
    </row>
    <row r="79" spans="1:6" x14ac:dyDescent="0.25">
      <c r="A79" s="62" t="s">
        <v>11</v>
      </c>
      <c r="B79" s="62"/>
      <c r="C79" s="62"/>
      <c r="D79" s="15">
        <f>SUM(D45:D78)</f>
        <v>27.712000000000003</v>
      </c>
      <c r="E79" s="16"/>
      <c r="F79" s="17"/>
    </row>
    <row r="80" spans="1:6" ht="24" customHeight="1" x14ac:dyDescent="0.25">
      <c r="A80" s="62" t="s">
        <v>10</v>
      </c>
      <c r="B80" s="62"/>
      <c r="C80" s="62"/>
      <c r="D80" s="18">
        <f>D79+D44</f>
        <v>56.332999999999998</v>
      </c>
      <c r="E80" s="19"/>
      <c r="F80" s="19"/>
    </row>
  </sheetData>
  <autoFilter ref="A2:F2" xr:uid="{00000000-0009-0000-0000-000003000000}"/>
  <mergeCells count="4">
    <mergeCell ref="A44:C44"/>
    <mergeCell ref="A1:F1"/>
    <mergeCell ref="A79:C79"/>
    <mergeCell ref="A80:C80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4584-581A-4E4D-8512-1D1B2B098972}">
  <dimension ref="A1:I106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61" t="s">
        <v>1318</v>
      </c>
      <c r="B1" s="61"/>
      <c r="C1" s="61"/>
      <c r="D1" s="61"/>
      <c r="E1" s="61"/>
      <c r="F1" s="61"/>
    </row>
    <row r="2" spans="1:9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2"/>
      <c r="I2" s="2"/>
    </row>
    <row r="3" spans="1:9" x14ac:dyDescent="0.25">
      <c r="A3" s="40" t="s">
        <v>1218</v>
      </c>
      <c r="B3" s="68">
        <v>250</v>
      </c>
      <c r="C3" s="68">
        <v>49</v>
      </c>
      <c r="D3" s="42">
        <v>0.499</v>
      </c>
      <c r="E3" s="36" t="s">
        <v>1138</v>
      </c>
      <c r="F3" s="48" t="s">
        <v>1469</v>
      </c>
    </row>
    <row r="4" spans="1:9" x14ac:dyDescent="0.25">
      <c r="A4" s="40" t="s">
        <v>1219</v>
      </c>
      <c r="B4" s="68">
        <v>250</v>
      </c>
      <c r="C4" s="68">
        <v>50</v>
      </c>
      <c r="D4" s="42">
        <v>0.51900000000000002</v>
      </c>
      <c r="E4" s="36" t="s">
        <v>1138</v>
      </c>
      <c r="F4" s="48" t="s">
        <v>1469</v>
      </c>
    </row>
    <row r="5" spans="1:9" x14ac:dyDescent="0.25">
      <c r="A5" s="40" t="s">
        <v>1220</v>
      </c>
      <c r="B5" s="68">
        <v>400</v>
      </c>
      <c r="C5" s="68">
        <v>39</v>
      </c>
      <c r="D5" s="42">
        <v>0.53500000000000003</v>
      </c>
      <c r="E5" s="36" t="s">
        <v>1138</v>
      </c>
      <c r="F5" s="48" t="s">
        <v>1469</v>
      </c>
    </row>
    <row r="6" spans="1:9" x14ac:dyDescent="0.25">
      <c r="A6" s="40" t="s">
        <v>1221</v>
      </c>
      <c r="B6" s="68">
        <v>400</v>
      </c>
      <c r="C6" s="68">
        <v>42</v>
      </c>
      <c r="D6" s="42">
        <v>0.61499999999999999</v>
      </c>
      <c r="E6" s="36" t="s">
        <v>1138</v>
      </c>
      <c r="F6" s="48" t="s">
        <v>1469</v>
      </c>
    </row>
    <row r="7" spans="1:9" x14ac:dyDescent="0.25">
      <c r="A7" s="40" t="s">
        <v>1222</v>
      </c>
      <c r="B7" s="68">
        <v>400</v>
      </c>
      <c r="C7" s="68">
        <v>41</v>
      </c>
      <c r="D7" s="42">
        <v>0.58799999999999997</v>
      </c>
      <c r="E7" s="36" t="s">
        <v>1138</v>
      </c>
      <c r="F7" s="48" t="s">
        <v>1469</v>
      </c>
    </row>
    <row r="8" spans="1:9" x14ac:dyDescent="0.25">
      <c r="A8" s="40" t="s">
        <v>1223</v>
      </c>
      <c r="B8" s="68">
        <v>250</v>
      </c>
      <c r="C8" s="68">
        <v>46</v>
      </c>
      <c r="D8" s="42">
        <v>0.441</v>
      </c>
      <c r="E8" s="36" t="s">
        <v>1138</v>
      </c>
      <c r="F8" s="48" t="s">
        <v>1469</v>
      </c>
    </row>
    <row r="9" spans="1:9" x14ac:dyDescent="0.25">
      <c r="A9" s="40" t="s">
        <v>1224</v>
      </c>
      <c r="B9" s="68">
        <v>300</v>
      </c>
      <c r="C9" s="68">
        <v>49</v>
      </c>
      <c r="D9" s="42">
        <v>0.60499999999999998</v>
      </c>
      <c r="E9" s="36" t="s">
        <v>1138</v>
      </c>
      <c r="F9" s="48" t="s">
        <v>1469</v>
      </c>
    </row>
    <row r="10" spans="1:9" x14ac:dyDescent="0.25">
      <c r="A10" s="40" t="s">
        <v>1225</v>
      </c>
      <c r="B10" s="68">
        <v>300</v>
      </c>
      <c r="C10" s="68">
        <v>48</v>
      </c>
      <c r="D10" s="42">
        <v>0.58199999999999996</v>
      </c>
      <c r="E10" s="36" t="s">
        <v>1138</v>
      </c>
      <c r="F10" s="48" t="s">
        <v>1469</v>
      </c>
    </row>
    <row r="11" spans="1:9" x14ac:dyDescent="0.25">
      <c r="A11" s="40" t="s">
        <v>1226</v>
      </c>
      <c r="B11" s="68">
        <v>300</v>
      </c>
      <c r="C11" s="68">
        <v>46</v>
      </c>
      <c r="D11" s="42">
        <v>0.53600000000000003</v>
      </c>
      <c r="E11" s="36" t="s">
        <v>1138</v>
      </c>
      <c r="F11" s="48" t="s">
        <v>1469</v>
      </c>
    </row>
    <row r="12" spans="1:9" x14ac:dyDescent="0.25">
      <c r="A12" s="40" t="s">
        <v>1227</v>
      </c>
      <c r="B12" s="68">
        <v>250</v>
      </c>
      <c r="C12" s="68">
        <v>44</v>
      </c>
      <c r="D12" s="42">
        <v>0.40500000000000003</v>
      </c>
      <c r="E12" s="36" t="s">
        <v>1138</v>
      </c>
      <c r="F12" s="48" t="s">
        <v>1469</v>
      </c>
    </row>
    <row r="13" spans="1:9" x14ac:dyDescent="0.25">
      <c r="A13" s="40" t="s">
        <v>1228</v>
      </c>
      <c r="B13" s="68">
        <v>250</v>
      </c>
      <c r="C13" s="68">
        <v>50</v>
      </c>
      <c r="D13" s="42">
        <v>0.51900000000000002</v>
      </c>
      <c r="E13" s="36" t="s">
        <v>1138</v>
      </c>
      <c r="F13" s="48" t="s">
        <v>1469</v>
      </c>
    </row>
    <row r="14" spans="1:9" x14ac:dyDescent="0.25">
      <c r="A14" s="40" t="s">
        <v>1229</v>
      </c>
      <c r="B14" s="68">
        <v>300</v>
      </c>
      <c r="C14" s="68">
        <v>40</v>
      </c>
      <c r="D14" s="42">
        <v>0.40899999999999997</v>
      </c>
      <c r="E14" s="36" t="s">
        <v>1138</v>
      </c>
      <c r="F14" s="48" t="s">
        <v>1469</v>
      </c>
    </row>
    <row r="15" spans="1:9" x14ac:dyDescent="0.25">
      <c r="A15" s="40" t="s">
        <v>1230</v>
      </c>
      <c r="B15" s="68">
        <v>250</v>
      </c>
      <c r="C15" s="68">
        <v>49</v>
      </c>
      <c r="D15" s="42">
        <v>0.499</v>
      </c>
      <c r="E15" s="36" t="s">
        <v>1138</v>
      </c>
      <c r="F15" s="48" t="s">
        <v>1469</v>
      </c>
    </row>
    <row r="16" spans="1:9" x14ac:dyDescent="0.25">
      <c r="A16" s="40" t="s">
        <v>1231</v>
      </c>
      <c r="B16" s="68">
        <v>250</v>
      </c>
      <c r="C16" s="68">
        <v>51</v>
      </c>
      <c r="D16" s="42">
        <v>0.53900000000000003</v>
      </c>
      <c r="E16" s="36" t="s">
        <v>1138</v>
      </c>
      <c r="F16" s="48" t="s">
        <v>1469</v>
      </c>
    </row>
    <row r="17" spans="1:6" x14ac:dyDescent="0.25">
      <c r="A17" s="40" t="s">
        <v>1232</v>
      </c>
      <c r="B17" s="68">
        <v>400</v>
      </c>
      <c r="C17" s="68">
        <v>40</v>
      </c>
      <c r="D17" s="42">
        <v>0.56100000000000005</v>
      </c>
      <c r="E17" s="36" t="s">
        <v>1138</v>
      </c>
      <c r="F17" s="48" t="s">
        <v>1469</v>
      </c>
    </row>
    <row r="18" spans="1:6" x14ac:dyDescent="0.25">
      <c r="A18" s="40" t="s">
        <v>1233</v>
      </c>
      <c r="B18" s="68">
        <v>250</v>
      </c>
      <c r="C18" s="68">
        <v>53</v>
      </c>
      <c r="D18" s="42">
        <v>0.58799999999999997</v>
      </c>
      <c r="E18" s="36" t="s">
        <v>1138</v>
      </c>
      <c r="F18" s="48" t="s">
        <v>1469</v>
      </c>
    </row>
    <row r="19" spans="1:6" x14ac:dyDescent="0.25">
      <c r="A19" s="40" t="s">
        <v>1234</v>
      </c>
      <c r="B19" s="68">
        <v>250</v>
      </c>
      <c r="C19" s="68">
        <v>52</v>
      </c>
      <c r="D19" s="42">
        <v>0.56599999999999995</v>
      </c>
      <c r="E19" s="36" t="s">
        <v>1138</v>
      </c>
      <c r="F19" s="48" t="s">
        <v>1469</v>
      </c>
    </row>
    <row r="20" spans="1:6" x14ac:dyDescent="0.25">
      <c r="A20" s="40" t="s">
        <v>1235</v>
      </c>
      <c r="B20" s="68">
        <v>250</v>
      </c>
      <c r="C20" s="68">
        <v>40</v>
      </c>
      <c r="D20" s="42">
        <v>0.33700000000000002</v>
      </c>
      <c r="E20" s="36" t="s">
        <v>1138</v>
      </c>
      <c r="F20" s="48" t="s">
        <v>1469</v>
      </c>
    </row>
    <row r="21" spans="1:6" x14ac:dyDescent="0.25">
      <c r="A21" s="40" t="s">
        <v>1236</v>
      </c>
      <c r="B21" s="68">
        <v>300</v>
      </c>
      <c r="C21" s="68">
        <v>45</v>
      </c>
      <c r="D21" s="42">
        <v>0.51300000000000001</v>
      </c>
      <c r="E21" s="36" t="s">
        <v>1138</v>
      </c>
      <c r="F21" s="48" t="s">
        <v>1469</v>
      </c>
    </row>
    <row r="22" spans="1:6" x14ac:dyDescent="0.25">
      <c r="A22" s="40" t="s">
        <v>1237</v>
      </c>
      <c r="B22" s="68">
        <v>250</v>
      </c>
      <c r="C22" s="68">
        <v>44</v>
      </c>
      <c r="D22" s="42">
        <v>0.40500000000000003</v>
      </c>
      <c r="E22" s="36" t="s">
        <v>1138</v>
      </c>
      <c r="F22" s="48" t="s">
        <v>1469</v>
      </c>
    </row>
    <row r="23" spans="1:6" x14ac:dyDescent="0.25">
      <c r="A23" s="40" t="s">
        <v>1238</v>
      </c>
      <c r="B23" s="68">
        <v>250</v>
      </c>
      <c r="C23" s="68">
        <v>45</v>
      </c>
      <c r="D23" s="42">
        <v>0.42299999999999999</v>
      </c>
      <c r="E23" s="36" t="s">
        <v>1138</v>
      </c>
      <c r="F23" s="48" t="s">
        <v>1469</v>
      </c>
    </row>
    <row r="24" spans="1:6" x14ac:dyDescent="0.25">
      <c r="A24" s="40" t="s">
        <v>1239</v>
      </c>
      <c r="B24" s="68">
        <v>250</v>
      </c>
      <c r="C24" s="68">
        <v>44</v>
      </c>
      <c r="D24" s="42">
        <v>0.40500000000000003</v>
      </c>
      <c r="E24" s="36" t="s">
        <v>1138</v>
      </c>
      <c r="F24" s="48" t="s">
        <v>1469</v>
      </c>
    </row>
    <row r="25" spans="1:6" x14ac:dyDescent="0.25">
      <c r="A25" s="40" t="s">
        <v>1240</v>
      </c>
      <c r="B25" s="68">
        <v>300</v>
      </c>
      <c r="C25" s="68">
        <v>46</v>
      </c>
      <c r="D25" s="42">
        <v>0.53600000000000003</v>
      </c>
      <c r="E25" s="36" t="s">
        <v>1138</v>
      </c>
      <c r="F25" s="48" t="s">
        <v>1469</v>
      </c>
    </row>
    <row r="26" spans="1:6" x14ac:dyDescent="0.25">
      <c r="A26" s="40" t="s">
        <v>1241</v>
      </c>
      <c r="B26" s="68">
        <v>250</v>
      </c>
      <c r="C26" s="68">
        <v>46</v>
      </c>
      <c r="D26" s="42">
        <v>0.441</v>
      </c>
      <c r="E26" s="36" t="s">
        <v>1138</v>
      </c>
      <c r="F26" s="48" t="s">
        <v>1469</v>
      </c>
    </row>
    <row r="27" spans="1:6" x14ac:dyDescent="0.25">
      <c r="A27" s="40" t="s">
        <v>1242</v>
      </c>
      <c r="B27" s="68">
        <v>250</v>
      </c>
      <c r="C27" s="68">
        <v>40</v>
      </c>
      <c r="D27" s="42">
        <v>0.33700000000000002</v>
      </c>
      <c r="E27" s="36" t="s">
        <v>1138</v>
      </c>
      <c r="F27" s="48" t="s">
        <v>1469</v>
      </c>
    </row>
    <row r="28" spans="1:6" x14ac:dyDescent="0.25">
      <c r="A28" s="40" t="s">
        <v>1243</v>
      </c>
      <c r="B28" s="68">
        <v>260</v>
      </c>
      <c r="C28" s="68">
        <v>41</v>
      </c>
      <c r="D28" s="42">
        <v>0.36799999999999999</v>
      </c>
      <c r="E28" s="36" t="s">
        <v>1138</v>
      </c>
      <c r="F28" s="48" t="s">
        <v>1469</v>
      </c>
    </row>
    <row r="29" spans="1:6" x14ac:dyDescent="0.25">
      <c r="A29" s="40" t="s">
        <v>1244</v>
      </c>
      <c r="B29" s="68">
        <v>250</v>
      </c>
      <c r="C29" s="68">
        <v>64</v>
      </c>
      <c r="D29" s="42">
        <v>0.84799999999999998</v>
      </c>
      <c r="E29" s="36" t="s">
        <v>1138</v>
      </c>
      <c r="F29" s="48" t="s">
        <v>1469</v>
      </c>
    </row>
    <row r="30" spans="1:6" x14ac:dyDescent="0.25">
      <c r="A30" s="40" t="s">
        <v>1245</v>
      </c>
      <c r="B30" s="68">
        <v>300</v>
      </c>
      <c r="C30" s="68">
        <v>53</v>
      </c>
      <c r="D30" s="42">
        <v>0.71399999999999997</v>
      </c>
      <c r="E30" s="36" t="s">
        <v>1138</v>
      </c>
      <c r="F30" s="48" t="s">
        <v>1469</v>
      </c>
    </row>
    <row r="31" spans="1:6" x14ac:dyDescent="0.25">
      <c r="A31" s="40" t="s">
        <v>1246</v>
      </c>
      <c r="B31" s="68">
        <v>250</v>
      </c>
      <c r="C31" s="68">
        <v>53</v>
      </c>
      <c r="D31" s="42">
        <v>0.58799999999999997</v>
      </c>
      <c r="E31" s="36" t="s">
        <v>1138</v>
      </c>
      <c r="F31" s="48" t="s">
        <v>1469</v>
      </c>
    </row>
    <row r="32" spans="1:6" x14ac:dyDescent="0.25">
      <c r="A32" s="40" t="s">
        <v>1247</v>
      </c>
      <c r="B32" s="68">
        <v>300</v>
      </c>
      <c r="C32" s="68">
        <v>46</v>
      </c>
      <c r="D32" s="42">
        <v>0.53600000000000003</v>
      </c>
      <c r="E32" s="36" t="s">
        <v>1138</v>
      </c>
      <c r="F32" s="48" t="s">
        <v>1469</v>
      </c>
    </row>
    <row r="33" spans="1:6" x14ac:dyDescent="0.25">
      <c r="A33" s="40" t="s">
        <v>1248</v>
      </c>
      <c r="B33" s="68">
        <v>300</v>
      </c>
      <c r="C33" s="68">
        <v>42</v>
      </c>
      <c r="D33" s="42">
        <v>0.45</v>
      </c>
      <c r="E33" s="36" t="s">
        <v>1138</v>
      </c>
      <c r="F33" s="48" t="s">
        <v>1469</v>
      </c>
    </row>
    <row r="34" spans="1:6" x14ac:dyDescent="0.25">
      <c r="A34" s="40" t="s">
        <v>1249</v>
      </c>
      <c r="B34" s="68">
        <v>300</v>
      </c>
      <c r="C34" s="68">
        <v>45</v>
      </c>
      <c r="D34" s="42">
        <v>0.51300000000000001</v>
      </c>
      <c r="E34" s="36" t="s">
        <v>1138</v>
      </c>
      <c r="F34" s="48" t="s">
        <v>1469</v>
      </c>
    </row>
    <row r="35" spans="1:6" x14ac:dyDescent="0.25">
      <c r="A35" s="40" t="s">
        <v>1250</v>
      </c>
      <c r="B35" s="68">
        <v>250</v>
      </c>
      <c r="C35" s="68">
        <v>47</v>
      </c>
      <c r="D35" s="42">
        <v>0.46</v>
      </c>
      <c r="E35" s="36" t="s">
        <v>1138</v>
      </c>
      <c r="F35" s="48" t="s">
        <v>1469</v>
      </c>
    </row>
    <row r="36" spans="1:6" x14ac:dyDescent="0.25">
      <c r="A36" s="40" t="s">
        <v>1251</v>
      </c>
      <c r="B36" s="68">
        <v>300</v>
      </c>
      <c r="C36" s="68">
        <v>45</v>
      </c>
      <c r="D36" s="42">
        <v>0.51300000000000001</v>
      </c>
      <c r="E36" s="36" t="s">
        <v>1138</v>
      </c>
      <c r="F36" s="48" t="s">
        <v>1469</v>
      </c>
    </row>
    <row r="37" spans="1:6" x14ac:dyDescent="0.25">
      <c r="A37" s="40" t="s">
        <v>1252</v>
      </c>
      <c r="B37" s="68">
        <v>250</v>
      </c>
      <c r="C37" s="68">
        <v>45</v>
      </c>
      <c r="D37" s="42">
        <v>0.42299999999999999</v>
      </c>
      <c r="E37" s="36" t="s">
        <v>1138</v>
      </c>
      <c r="F37" s="48" t="s">
        <v>1469</v>
      </c>
    </row>
    <row r="38" spans="1:6" x14ac:dyDescent="0.25">
      <c r="A38" s="40" t="s">
        <v>1253</v>
      </c>
      <c r="B38" s="68">
        <v>300</v>
      </c>
      <c r="C38" s="68">
        <v>41</v>
      </c>
      <c r="D38" s="42">
        <v>0.42899999999999999</v>
      </c>
      <c r="E38" s="36" t="s">
        <v>1138</v>
      </c>
      <c r="F38" s="48" t="s">
        <v>1469</v>
      </c>
    </row>
    <row r="39" spans="1:6" x14ac:dyDescent="0.25">
      <c r="A39" s="40" t="s">
        <v>1254</v>
      </c>
      <c r="B39" s="68">
        <v>250</v>
      </c>
      <c r="C39" s="68">
        <v>45</v>
      </c>
      <c r="D39" s="42">
        <v>0.42299999999999999</v>
      </c>
      <c r="E39" s="36" t="s">
        <v>1138</v>
      </c>
      <c r="F39" s="48" t="s">
        <v>1469</v>
      </c>
    </row>
    <row r="40" spans="1:6" x14ac:dyDescent="0.25">
      <c r="A40" s="40" t="s">
        <v>1255</v>
      </c>
      <c r="B40" s="68">
        <v>300</v>
      </c>
      <c r="C40" s="68">
        <v>41</v>
      </c>
      <c r="D40" s="42">
        <v>0.42899999999999999</v>
      </c>
      <c r="E40" s="36" t="s">
        <v>1138</v>
      </c>
      <c r="F40" s="48" t="s">
        <v>1469</v>
      </c>
    </row>
    <row r="41" spans="1:6" x14ac:dyDescent="0.25">
      <c r="A41" s="40" t="s">
        <v>1256</v>
      </c>
      <c r="B41" s="68">
        <v>300</v>
      </c>
      <c r="C41" s="68">
        <v>41</v>
      </c>
      <c r="D41" s="42">
        <v>0.42899999999999999</v>
      </c>
      <c r="E41" s="36" t="s">
        <v>1138</v>
      </c>
      <c r="F41" s="48" t="s">
        <v>1469</v>
      </c>
    </row>
    <row r="42" spans="1:6" x14ac:dyDescent="0.25">
      <c r="A42" s="40" t="s">
        <v>1257</v>
      </c>
      <c r="B42" s="68">
        <v>250</v>
      </c>
      <c r="C42" s="68">
        <v>52</v>
      </c>
      <c r="D42" s="42">
        <v>0.56599999999999995</v>
      </c>
      <c r="E42" s="36" t="s">
        <v>1138</v>
      </c>
      <c r="F42" s="48" t="s">
        <v>1469</v>
      </c>
    </row>
    <row r="43" spans="1:6" x14ac:dyDescent="0.25">
      <c r="A43" s="40" t="s">
        <v>1258</v>
      </c>
      <c r="B43" s="68">
        <v>250</v>
      </c>
      <c r="C43" s="68">
        <v>50</v>
      </c>
      <c r="D43" s="42">
        <v>0.51900000000000002</v>
      </c>
      <c r="E43" s="36" t="s">
        <v>1138</v>
      </c>
      <c r="F43" s="48" t="s">
        <v>1469</v>
      </c>
    </row>
    <row r="44" spans="1:6" x14ac:dyDescent="0.25">
      <c r="A44" s="62" t="s">
        <v>11</v>
      </c>
      <c r="B44" s="62"/>
      <c r="C44" s="62"/>
      <c r="D44" s="15">
        <f>SUM(D3:D43)</f>
        <v>20.61099999999999</v>
      </c>
      <c r="E44" s="16"/>
      <c r="F44" s="17"/>
    </row>
    <row r="45" spans="1:6" x14ac:dyDescent="0.25">
      <c r="A45" s="40" t="s">
        <v>1259</v>
      </c>
      <c r="B45" s="68">
        <v>250</v>
      </c>
      <c r="C45" s="68">
        <v>45</v>
      </c>
      <c r="D45" s="42">
        <v>0.42299999999999999</v>
      </c>
      <c r="E45" s="36" t="s">
        <v>1138</v>
      </c>
      <c r="F45" s="48" t="s">
        <v>1469</v>
      </c>
    </row>
    <row r="46" spans="1:6" x14ac:dyDescent="0.25">
      <c r="A46" s="40" t="s">
        <v>1260</v>
      </c>
      <c r="B46" s="68">
        <v>300</v>
      </c>
      <c r="C46" s="68">
        <v>46</v>
      </c>
      <c r="D46" s="42">
        <v>0.53600000000000003</v>
      </c>
      <c r="E46" s="36" t="s">
        <v>1138</v>
      </c>
      <c r="F46" s="48" t="s">
        <v>1469</v>
      </c>
    </row>
    <row r="47" spans="1:6" x14ac:dyDescent="0.25">
      <c r="A47" s="40" t="s">
        <v>1261</v>
      </c>
      <c r="B47" s="68">
        <v>300</v>
      </c>
      <c r="C47" s="68">
        <v>45</v>
      </c>
      <c r="D47" s="42">
        <v>0.51300000000000001</v>
      </c>
      <c r="E47" s="36" t="s">
        <v>1138</v>
      </c>
      <c r="F47" s="48" t="s">
        <v>1469</v>
      </c>
    </row>
    <row r="48" spans="1:6" x14ac:dyDescent="0.25">
      <c r="A48" s="40" t="s">
        <v>1262</v>
      </c>
      <c r="B48" s="68">
        <v>250</v>
      </c>
      <c r="C48" s="68">
        <v>47</v>
      </c>
      <c r="D48" s="42">
        <v>0.46</v>
      </c>
      <c r="E48" s="36" t="s">
        <v>1138</v>
      </c>
      <c r="F48" s="48" t="s">
        <v>1469</v>
      </c>
    </row>
    <row r="49" spans="1:6" x14ac:dyDescent="0.25">
      <c r="A49" s="40" t="s">
        <v>1263</v>
      </c>
      <c r="B49" s="68">
        <v>250</v>
      </c>
      <c r="C49" s="68">
        <v>52</v>
      </c>
      <c r="D49" s="42">
        <v>0.56599999999999995</v>
      </c>
      <c r="E49" s="36" t="s">
        <v>1138</v>
      </c>
      <c r="F49" s="48" t="s">
        <v>1469</v>
      </c>
    </row>
    <row r="50" spans="1:6" x14ac:dyDescent="0.25">
      <c r="A50" s="40" t="s">
        <v>1264</v>
      </c>
      <c r="B50" s="68">
        <v>250</v>
      </c>
      <c r="C50" s="68">
        <v>41</v>
      </c>
      <c r="D50" s="42">
        <v>0.35299999999999998</v>
      </c>
      <c r="E50" s="36" t="s">
        <v>1138</v>
      </c>
      <c r="F50" s="48" t="s">
        <v>1469</v>
      </c>
    </row>
    <row r="51" spans="1:6" x14ac:dyDescent="0.25">
      <c r="A51" s="40" t="s">
        <v>1265</v>
      </c>
      <c r="B51" s="68">
        <v>250</v>
      </c>
      <c r="C51" s="68">
        <v>41</v>
      </c>
      <c r="D51" s="42">
        <v>0.35299999999999998</v>
      </c>
      <c r="E51" s="36" t="s">
        <v>1138</v>
      </c>
      <c r="F51" s="48" t="s">
        <v>1469</v>
      </c>
    </row>
    <row r="52" spans="1:6" x14ac:dyDescent="0.25">
      <c r="A52" s="40" t="s">
        <v>1266</v>
      </c>
      <c r="B52" s="68">
        <v>250</v>
      </c>
      <c r="C52" s="68">
        <v>46</v>
      </c>
      <c r="D52" s="42">
        <v>0.441</v>
      </c>
      <c r="E52" s="36" t="s">
        <v>1138</v>
      </c>
      <c r="F52" s="48" t="s">
        <v>1469</v>
      </c>
    </row>
    <row r="53" spans="1:6" x14ac:dyDescent="0.25">
      <c r="A53" s="40" t="s">
        <v>1267</v>
      </c>
      <c r="B53" s="68">
        <v>250</v>
      </c>
      <c r="C53" s="68">
        <v>40</v>
      </c>
      <c r="D53" s="42">
        <v>0.33700000000000002</v>
      </c>
      <c r="E53" s="36" t="s">
        <v>1138</v>
      </c>
      <c r="F53" s="48" t="s">
        <v>1469</v>
      </c>
    </row>
    <row r="54" spans="1:6" x14ac:dyDescent="0.25">
      <c r="A54" s="40" t="s">
        <v>1268</v>
      </c>
      <c r="B54" s="68">
        <v>300</v>
      </c>
      <c r="C54" s="68">
        <v>42</v>
      </c>
      <c r="D54" s="42">
        <v>0.45</v>
      </c>
      <c r="E54" s="36" t="s">
        <v>1138</v>
      </c>
      <c r="F54" s="48" t="s">
        <v>1469</v>
      </c>
    </row>
    <row r="55" spans="1:6" x14ac:dyDescent="0.25">
      <c r="A55" s="40" t="s">
        <v>1269</v>
      </c>
      <c r="B55" s="68">
        <v>240</v>
      </c>
      <c r="C55" s="68">
        <v>43</v>
      </c>
      <c r="D55" s="42">
        <v>0.371</v>
      </c>
      <c r="E55" s="36" t="s">
        <v>1138</v>
      </c>
      <c r="F55" s="48" t="s">
        <v>1469</v>
      </c>
    </row>
    <row r="56" spans="1:6" x14ac:dyDescent="0.25">
      <c r="A56" s="40" t="s">
        <v>1270</v>
      </c>
      <c r="B56" s="68">
        <v>250</v>
      </c>
      <c r="C56" s="68">
        <v>40</v>
      </c>
      <c r="D56" s="42">
        <v>0.33700000000000002</v>
      </c>
      <c r="E56" s="36" t="s">
        <v>1138</v>
      </c>
      <c r="F56" s="48" t="s">
        <v>1469</v>
      </c>
    </row>
    <row r="57" spans="1:6" x14ac:dyDescent="0.25">
      <c r="A57" s="40" t="s">
        <v>1271</v>
      </c>
      <c r="B57" s="68">
        <v>300</v>
      </c>
      <c r="C57" s="68">
        <v>45</v>
      </c>
      <c r="D57" s="42">
        <v>0.51300000000000001</v>
      </c>
      <c r="E57" s="36" t="s">
        <v>1138</v>
      </c>
      <c r="F57" s="48" t="s">
        <v>1469</v>
      </c>
    </row>
    <row r="58" spans="1:6" x14ac:dyDescent="0.25">
      <c r="A58" s="40" t="s">
        <v>1272</v>
      </c>
      <c r="B58" s="68">
        <v>250</v>
      </c>
      <c r="C58" s="68">
        <v>45</v>
      </c>
      <c r="D58" s="42">
        <v>0.42299999999999999</v>
      </c>
      <c r="E58" s="36" t="s">
        <v>1138</v>
      </c>
      <c r="F58" s="48" t="s">
        <v>1469</v>
      </c>
    </row>
    <row r="59" spans="1:6" x14ac:dyDescent="0.25">
      <c r="A59" s="40" t="s">
        <v>1273</v>
      </c>
      <c r="B59" s="68">
        <v>300</v>
      </c>
      <c r="C59" s="68">
        <v>41</v>
      </c>
      <c r="D59" s="42">
        <v>0.42899999999999999</v>
      </c>
      <c r="E59" s="36" t="s">
        <v>1138</v>
      </c>
      <c r="F59" s="48" t="s">
        <v>1469</v>
      </c>
    </row>
    <row r="60" spans="1:6" x14ac:dyDescent="0.25">
      <c r="A60" s="40" t="s">
        <v>1274</v>
      </c>
      <c r="B60" s="68">
        <v>250</v>
      </c>
      <c r="C60" s="68">
        <v>49</v>
      </c>
      <c r="D60" s="42">
        <v>0.499</v>
      </c>
      <c r="E60" s="36" t="s">
        <v>1138</v>
      </c>
      <c r="F60" s="48" t="s">
        <v>1469</v>
      </c>
    </row>
    <row r="61" spans="1:6" x14ac:dyDescent="0.25">
      <c r="A61" s="40" t="s">
        <v>1275</v>
      </c>
      <c r="B61" s="68">
        <v>250</v>
      </c>
      <c r="C61" s="68">
        <v>44</v>
      </c>
      <c r="D61" s="42">
        <v>0.40500000000000003</v>
      </c>
      <c r="E61" s="36" t="s">
        <v>1138</v>
      </c>
      <c r="F61" s="48" t="s">
        <v>1469</v>
      </c>
    </row>
    <row r="62" spans="1:6" x14ac:dyDescent="0.25">
      <c r="A62" s="40" t="s">
        <v>1276</v>
      </c>
      <c r="B62" s="68">
        <v>300</v>
      </c>
      <c r="C62" s="68">
        <v>49</v>
      </c>
      <c r="D62" s="42">
        <v>0.60499999999999998</v>
      </c>
      <c r="E62" s="36" t="s">
        <v>1138</v>
      </c>
      <c r="F62" s="48" t="s">
        <v>1469</v>
      </c>
    </row>
    <row r="63" spans="1:6" x14ac:dyDescent="0.25">
      <c r="A63" s="40" t="s">
        <v>1277</v>
      </c>
      <c r="B63" s="68">
        <v>250</v>
      </c>
      <c r="C63" s="68">
        <v>49</v>
      </c>
      <c r="D63" s="42">
        <v>0.499</v>
      </c>
      <c r="E63" s="36" t="s">
        <v>1138</v>
      </c>
      <c r="F63" s="48" t="s">
        <v>1469</v>
      </c>
    </row>
    <row r="64" spans="1:6" x14ac:dyDescent="0.25">
      <c r="A64" s="40" t="s">
        <v>1278</v>
      </c>
      <c r="B64" s="68">
        <v>300</v>
      </c>
      <c r="C64" s="68">
        <v>40</v>
      </c>
      <c r="D64" s="42">
        <v>0.40899999999999997</v>
      </c>
      <c r="E64" s="36" t="s">
        <v>1138</v>
      </c>
      <c r="F64" s="48" t="s">
        <v>1469</v>
      </c>
    </row>
    <row r="65" spans="1:6" x14ac:dyDescent="0.25">
      <c r="A65" s="40" t="s">
        <v>1279</v>
      </c>
      <c r="B65" s="68">
        <v>400</v>
      </c>
      <c r="C65" s="68">
        <v>51</v>
      </c>
      <c r="D65" s="42">
        <v>0.89100000000000001</v>
      </c>
      <c r="E65" s="36" t="s">
        <v>1138</v>
      </c>
      <c r="F65" s="48" t="s">
        <v>1469</v>
      </c>
    </row>
    <row r="66" spans="1:6" x14ac:dyDescent="0.25">
      <c r="A66" s="40" t="s">
        <v>1280</v>
      </c>
      <c r="B66" s="68">
        <v>400</v>
      </c>
      <c r="C66" s="68">
        <v>52</v>
      </c>
      <c r="D66" s="42">
        <v>0.94199999999999995</v>
      </c>
      <c r="E66" s="36" t="s">
        <v>1138</v>
      </c>
      <c r="F66" s="48" t="s">
        <v>1469</v>
      </c>
    </row>
    <row r="67" spans="1:6" x14ac:dyDescent="0.25">
      <c r="A67" s="40" t="s">
        <v>1281</v>
      </c>
      <c r="B67" s="68">
        <v>300</v>
      </c>
      <c r="C67" s="68">
        <v>51</v>
      </c>
      <c r="D67" s="42">
        <v>0.65400000000000003</v>
      </c>
      <c r="E67" s="36" t="s">
        <v>1138</v>
      </c>
      <c r="F67" s="48" t="s">
        <v>1469</v>
      </c>
    </row>
    <row r="68" spans="1:6" x14ac:dyDescent="0.25">
      <c r="A68" s="40" t="s">
        <v>1282</v>
      </c>
      <c r="B68" s="68">
        <v>250</v>
      </c>
      <c r="C68" s="68">
        <v>50</v>
      </c>
      <c r="D68" s="42">
        <v>0.51900000000000002</v>
      </c>
      <c r="E68" s="36" t="s">
        <v>1138</v>
      </c>
      <c r="F68" s="48" t="s">
        <v>1469</v>
      </c>
    </row>
    <row r="69" spans="1:6" x14ac:dyDescent="0.25">
      <c r="A69" s="40" t="s">
        <v>1283</v>
      </c>
      <c r="B69" s="68">
        <v>250</v>
      </c>
      <c r="C69" s="68">
        <v>47</v>
      </c>
      <c r="D69" s="42">
        <v>0.46</v>
      </c>
      <c r="E69" s="36" t="s">
        <v>1138</v>
      </c>
      <c r="F69" s="48" t="s">
        <v>1469</v>
      </c>
    </row>
    <row r="70" spans="1:6" x14ac:dyDescent="0.25">
      <c r="A70" s="40" t="s">
        <v>1284</v>
      </c>
      <c r="B70" s="68">
        <v>400</v>
      </c>
      <c r="C70" s="68">
        <v>42</v>
      </c>
      <c r="D70" s="42">
        <v>0.61499999999999999</v>
      </c>
      <c r="E70" s="36" t="s">
        <v>1138</v>
      </c>
      <c r="F70" s="48" t="s">
        <v>1469</v>
      </c>
    </row>
    <row r="71" spans="1:6" x14ac:dyDescent="0.25">
      <c r="A71" s="40" t="s">
        <v>1285</v>
      </c>
      <c r="B71" s="68">
        <v>250</v>
      </c>
      <c r="C71" s="68">
        <v>42</v>
      </c>
      <c r="D71" s="42">
        <v>0.37</v>
      </c>
      <c r="E71" s="36" t="s">
        <v>1138</v>
      </c>
      <c r="F71" s="48" t="s">
        <v>1469</v>
      </c>
    </row>
    <row r="72" spans="1:6" x14ac:dyDescent="0.25">
      <c r="A72" s="40" t="s">
        <v>1286</v>
      </c>
      <c r="B72" s="68">
        <v>300</v>
      </c>
      <c r="C72" s="68">
        <v>52</v>
      </c>
      <c r="D72" s="42">
        <v>0.68799999999999994</v>
      </c>
      <c r="E72" s="36" t="s">
        <v>1138</v>
      </c>
      <c r="F72" s="48" t="s">
        <v>1469</v>
      </c>
    </row>
    <row r="73" spans="1:6" x14ac:dyDescent="0.25">
      <c r="A73" s="40" t="s">
        <v>1287</v>
      </c>
      <c r="B73" s="68">
        <v>300</v>
      </c>
      <c r="C73" s="68">
        <v>43</v>
      </c>
      <c r="D73" s="42">
        <v>0.47</v>
      </c>
      <c r="E73" s="36" t="s">
        <v>1138</v>
      </c>
      <c r="F73" s="48" t="s">
        <v>1469</v>
      </c>
    </row>
    <row r="74" spans="1:6" x14ac:dyDescent="0.25">
      <c r="A74" s="40" t="s">
        <v>1288</v>
      </c>
      <c r="B74" s="68">
        <v>300</v>
      </c>
      <c r="C74" s="68">
        <v>43</v>
      </c>
      <c r="D74" s="42">
        <v>0.47</v>
      </c>
      <c r="E74" s="36" t="s">
        <v>1138</v>
      </c>
      <c r="F74" s="48" t="s">
        <v>1469</v>
      </c>
    </row>
    <row r="75" spans="1:6" x14ac:dyDescent="0.25">
      <c r="A75" s="40" t="s">
        <v>1289</v>
      </c>
      <c r="B75" s="68">
        <v>250</v>
      </c>
      <c r="C75" s="68">
        <v>56</v>
      </c>
      <c r="D75" s="42">
        <v>0.65400000000000003</v>
      </c>
      <c r="E75" s="36" t="s">
        <v>1138</v>
      </c>
      <c r="F75" s="48" t="s">
        <v>1469</v>
      </c>
    </row>
    <row r="76" spans="1:6" x14ac:dyDescent="0.25">
      <c r="A76" s="40" t="s">
        <v>1290</v>
      </c>
      <c r="B76" s="68">
        <v>250</v>
      </c>
      <c r="C76" s="68">
        <v>46</v>
      </c>
      <c r="D76" s="42">
        <v>0.441</v>
      </c>
      <c r="E76" s="36" t="s">
        <v>1138</v>
      </c>
      <c r="F76" s="48" t="s">
        <v>1469</v>
      </c>
    </row>
    <row r="77" spans="1:6" x14ac:dyDescent="0.25">
      <c r="A77" s="40" t="s">
        <v>1291</v>
      </c>
      <c r="B77" s="68">
        <v>300</v>
      </c>
      <c r="C77" s="68">
        <v>47</v>
      </c>
      <c r="D77" s="42">
        <v>0.55800000000000005</v>
      </c>
      <c r="E77" s="36" t="s">
        <v>1138</v>
      </c>
      <c r="F77" s="48" t="s">
        <v>1469</v>
      </c>
    </row>
    <row r="78" spans="1:6" x14ac:dyDescent="0.25">
      <c r="A78" s="40" t="s">
        <v>1292</v>
      </c>
      <c r="B78" s="68">
        <v>300</v>
      </c>
      <c r="C78" s="68">
        <v>45</v>
      </c>
      <c r="D78" s="42">
        <v>0.51300000000000001</v>
      </c>
      <c r="E78" s="36" t="s">
        <v>1138</v>
      </c>
      <c r="F78" s="48" t="s">
        <v>1469</v>
      </c>
    </row>
    <row r="79" spans="1:6" x14ac:dyDescent="0.25">
      <c r="A79" s="40" t="s">
        <v>1293</v>
      </c>
      <c r="B79" s="68">
        <v>300</v>
      </c>
      <c r="C79" s="68">
        <v>53</v>
      </c>
      <c r="D79" s="42">
        <v>0.71399999999999997</v>
      </c>
      <c r="E79" s="36" t="s">
        <v>1138</v>
      </c>
      <c r="F79" s="48" t="s">
        <v>1469</v>
      </c>
    </row>
    <row r="80" spans="1:6" x14ac:dyDescent="0.25">
      <c r="A80" s="40" t="s">
        <v>1294</v>
      </c>
      <c r="B80" s="68">
        <v>300</v>
      </c>
      <c r="C80" s="68">
        <v>46</v>
      </c>
      <c r="D80" s="42">
        <v>0.53600000000000003</v>
      </c>
      <c r="E80" s="36" t="s">
        <v>1138</v>
      </c>
      <c r="F80" s="48" t="s">
        <v>1469</v>
      </c>
    </row>
    <row r="81" spans="1:6" x14ac:dyDescent="0.25">
      <c r="A81" s="40" t="s">
        <v>1295</v>
      </c>
      <c r="B81" s="68">
        <v>250</v>
      </c>
      <c r="C81" s="68">
        <v>41</v>
      </c>
      <c r="D81" s="42">
        <v>0.35299999999999998</v>
      </c>
      <c r="E81" s="36" t="s">
        <v>1138</v>
      </c>
      <c r="F81" s="48" t="s">
        <v>1469</v>
      </c>
    </row>
    <row r="82" spans="1:6" x14ac:dyDescent="0.25">
      <c r="A82" s="40" t="s">
        <v>1296</v>
      </c>
      <c r="B82" s="68">
        <v>250</v>
      </c>
      <c r="C82" s="68">
        <v>41</v>
      </c>
      <c r="D82" s="42">
        <v>0.35299999999999998</v>
      </c>
      <c r="E82" s="36" t="s">
        <v>1138</v>
      </c>
      <c r="F82" s="48" t="s">
        <v>1469</v>
      </c>
    </row>
    <row r="83" spans="1:6" x14ac:dyDescent="0.25">
      <c r="A83" s="40" t="s">
        <v>1297</v>
      </c>
      <c r="B83" s="68">
        <v>250</v>
      </c>
      <c r="C83" s="68">
        <v>48</v>
      </c>
      <c r="D83" s="42">
        <v>0.47899999999999998</v>
      </c>
      <c r="E83" s="36" t="s">
        <v>1138</v>
      </c>
      <c r="F83" s="48" t="s">
        <v>1469</v>
      </c>
    </row>
    <row r="84" spans="1:6" x14ac:dyDescent="0.25">
      <c r="A84" s="40" t="s">
        <v>1298</v>
      </c>
      <c r="B84" s="68">
        <v>400</v>
      </c>
      <c r="C84" s="68">
        <v>54</v>
      </c>
      <c r="D84" s="42">
        <v>1.012</v>
      </c>
      <c r="E84" s="36" t="s">
        <v>1138</v>
      </c>
      <c r="F84" s="48" t="s">
        <v>1469</v>
      </c>
    </row>
    <row r="85" spans="1:6" x14ac:dyDescent="0.25">
      <c r="A85" s="40" t="s">
        <v>1299</v>
      </c>
      <c r="B85" s="68">
        <v>250</v>
      </c>
      <c r="C85" s="68">
        <v>46</v>
      </c>
      <c r="D85" s="42">
        <v>0.441</v>
      </c>
      <c r="E85" s="36" t="s">
        <v>1138</v>
      </c>
      <c r="F85" s="48" t="s">
        <v>1469</v>
      </c>
    </row>
    <row r="86" spans="1:6" x14ac:dyDescent="0.25">
      <c r="A86" s="62" t="s">
        <v>11</v>
      </c>
      <c r="B86" s="62"/>
      <c r="C86" s="62"/>
      <c r="D86" s="15">
        <f>SUM(D45:D85)</f>
        <v>21.055000000000007</v>
      </c>
      <c r="E86" s="16"/>
      <c r="F86" s="17"/>
    </row>
    <row r="87" spans="1:6" x14ac:dyDescent="0.25">
      <c r="A87" s="40" t="s">
        <v>1300</v>
      </c>
      <c r="B87" s="68">
        <v>300</v>
      </c>
      <c r="C87" s="68">
        <v>48</v>
      </c>
      <c r="D87" s="42">
        <v>0.58199999999999996</v>
      </c>
      <c r="E87" s="36" t="s">
        <v>1138</v>
      </c>
      <c r="F87" s="48" t="s">
        <v>1469</v>
      </c>
    </row>
    <row r="88" spans="1:6" x14ac:dyDescent="0.25">
      <c r="A88" s="40" t="s">
        <v>1301</v>
      </c>
      <c r="B88" s="68">
        <v>250</v>
      </c>
      <c r="C88" s="68">
        <v>44</v>
      </c>
      <c r="D88" s="42">
        <v>0.40500000000000003</v>
      </c>
      <c r="E88" s="36" t="s">
        <v>1138</v>
      </c>
      <c r="F88" s="48" t="s">
        <v>1469</v>
      </c>
    </row>
    <row r="89" spans="1:6" x14ac:dyDescent="0.25">
      <c r="A89" s="40" t="s">
        <v>1302</v>
      </c>
      <c r="B89" s="68">
        <v>300</v>
      </c>
      <c r="C89" s="68">
        <v>44</v>
      </c>
      <c r="D89" s="42">
        <v>0.49199999999999999</v>
      </c>
      <c r="E89" s="36" t="s">
        <v>1138</v>
      </c>
      <c r="F89" s="48" t="s">
        <v>1469</v>
      </c>
    </row>
    <row r="90" spans="1:6" x14ac:dyDescent="0.25">
      <c r="A90" s="40" t="s">
        <v>1303</v>
      </c>
      <c r="B90" s="68">
        <v>250</v>
      </c>
      <c r="C90" s="68">
        <v>45</v>
      </c>
      <c r="D90" s="42">
        <v>0.42299999999999999</v>
      </c>
      <c r="E90" s="36" t="s">
        <v>1138</v>
      </c>
      <c r="F90" s="48" t="s">
        <v>1469</v>
      </c>
    </row>
    <row r="91" spans="1:6" x14ac:dyDescent="0.25">
      <c r="A91" s="40" t="s">
        <v>1304</v>
      </c>
      <c r="B91" s="68">
        <v>250</v>
      </c>
      <c r="C91" s="68">
        <v>51</v>
      </c>
      <c r="D91" s="42">
        <v>0.53900000000000003</v>
      </c>
      <c r="E91" s="36" t="s">
        <v>1138</v>
      </c>
      <c r="F91" s="48" t="s">
        <v>1469</v>
      </c>
    </row>
    <row r="92" spans="1:6" x14ac:dyDescent="0.25">
      <c r="A92" s="40" t="s">
        <v>1305</v>
      </c>
      <c r="B92" s="68">
        <v>240</v>
      </c>
      <c r="C92" s="68">
        <v>42</v>
      </c>
      <c r="D92" s="42">
        <v>0.35399999999999998</v>
      </c>
      <c r="E92" s="36" t="s">
        <v>1138</v>
      </c>
      <c r="F92" s="48" t="s">
        <v>1469</v>
      </c>
    </row>
    <row r="93" spans="1:6" x14ac:dyDescent="0.25">
      <c r="A93" s="40" t="s">
        <v>1306</v>
      </c>
      <c r="B93" s="68">
        <v>250</v>
      </c>
      <c r="C93" s="68">
        <v>46</v>
      </c>
      <c r="D93" s="42">
        <v>0.441</v>
      </c>
      <c r="E93" s="36" t="s">
        <v>1138</v>
      </c>
      <c r="F93" s="48" t="s">
        <v>1469</v>
      </c>
    </row>
    <row r="94" spans="1:6" x14ac:dyDescent="0.25">
      <c r="A94" s="40" t="s">
        <v>1307</v>
      </c>
      <c r="B94" s="68">
        <v>250</v>
      </c>
      <c r="C94" s="68">
        <v>54</v>
      </c>
      <c r="D94" s="42">
        <v>0.60899999999999999</v>
      </c>
      <c r="E94" s="36" t="s">
        <v>1138</v>
      </c>
      <c r="F94" s="48" t="s">
        <v>1469</v>
      </c>
    </row>
    <row r="95" spans="1:6" x14ac:dyDescent="0.25">
      <c r="A95" s="40" t="s">
        <v>1308</v>
      </c>
      <c r="B95" s="68">
        <v>290</v>
      </c>
      <c r="C95" s="68">
        <v>41</v>
      </c>
      <c r="D95" s="42">
        <v>0.41399999999999998</v>
      </c>
      <c r="E95" s="36" t="s">
        <v>1138</v>
      </c>
      <c r="F95" s="48" t="s">
        <v>1469</v>
      </c>
    </row>
    <row r="96" spans="1:6" x14ac:dyDescent="0.25">
      <c r="A96" s="40" t="s">
        <v>1309</v>
      </c>
      <c r="B96" s="68">
        <v>250</v>
      </c>
      <c r="C96" s="68">
        <v>44</v>
      </c>
      <c r="D96" s="42">
        <v>0.40500000000000003</v>
      </c>
      <c r="E96" s="36" t="s">
        <v>1138</v>
      </c>
      <c r="F96" s="48" t="s">
        <v>1469</v>
      </c>
    </row>
    <row r="97" spans="1:6" x14ac:dyDescent="0.25">
      <c r="A97" s="40" t="s">
        <v>1310</v>
      </c>
      <c r="B97" s="68">
        <v>250</v>
      </c>
      <c r="C97" s="68">
        <v>44</v>
      </c>
      <c r="D97" s="42">
        <v>0.40500000000000003</v>
      </c>
      <c r="E97" s="36" t="s">
        <v>1138</v>
      </c>
      <c r="F97" s="48" t="s">
        <v>1469</v>
      </c>
    </row>
    <row r="98" spans="1:6" x14ac:dyDescent="0.25">
      <c r="A98" s="40" t="s">
        <v>1311</v>
      </c>
      <c r="B98" s="68">
        <v>250</v>
      </c>
      <c r="C98" s="68">
        <v>54</v>
      </c>
      <c r="D98" s="42">
        <v>0.60899999999999999</v>
      </c>
      <c r="E98" s="36" t="s">
        <v>1138</v>
      </c>
      <c r="F98" s="48" t="s">
        <v>1469</v>
      </c>
    </row>
    <row r="99" spans="1:6" x14ac:dyDescent="0.25">
      <c r="A99" s="40" t="s">
        <v>1312</v>
      </c>
      <c r="B99" s="68">
        <v>250</v>
      </c>
      <c r="C99" s="68">
        <v>52</v>
      </c>
      <c r="D99" s="42">
        <v>0.56599999999999995</v>
      </c>
      <c r="E99" s="36" t="s">
        <v>1138</v>
      </c>
      <c r="F99" s="48" t="s">
        <v>1469</v>
      </c>
    </row>
    <row r="100" spans="1:6" x14ac:dyDescent="0.25">
      <c r="A100" s="40" t="s">
        <v>1313</v>
      </c>
      <c r="B100" s="68">
        <v>250</v>
      </c>
      <c r="C100" s="68">
        <v>65</v>
      </c>
      <c r="D100" s="42">
        <v>0.873</v>
      </c>
      <c r="E100" s="36" t="s">
        <v>1138</v>
      </c>
      <c r="F100" s="48" t="s">
        <v>1469</v>
      </c>
    </row>
    <row r="101" spans="1:6" x14ac:dyDescent="0.25">
      <c r="A101" s="40" t="s">
        <v>1314</v>
      </c>
      <c r="B101" s="68">
        <v>250</v>
      </c>
      <c r="C101" s="68">
        <v>39</v>
      </c>
      <c r="D101" s="42">
        <v>0.32</v>
      </c>
      <c r="E101" s="36" t="s">
        <v>1138</v>
      </c>
      <c r="F101" s="48" t="s">
        <v>1469</v>
      </c>
    </row>
    <row r="102" spans="1:6" x14ac:dyDescent="0.25">
      <c r="A102" s="40" t="s">
        <v>1315</v>
      </c>
      <c r="B102" s="68">
        <v>300</v>
      </c>
      <c r="C102" s="68">
        <v>67</v>
      </c>
      <c r="D102" s="42">
        <v>1.123</v>
      </c>
      <c r="E102" s="36" t="s">
        <v>1138</v>
      </c>
      <c r="F102" s="48" t="s">
        <v>1469</v>
      </c>
    </row>
    <row r="103" spans="1:6" x14ac:dyDescent="0.25">
      <c r="A103" s="40" t="s">
        <v>1316</v>
      </c>
      <c r="B103" s="68">
        <v>300</v>
      </c>
      <c r="C103" s="68">
        <v>54</v>
      </c>
      <c r="D103" s="42">
        <v>0.74</v>
      </c>
      <c r="E103" s="36" t="s">
        <v>1138</v>
      </c>
      <c r="F103" s="48" t="s">
        <v>1469</v>
      </c>
    </row>
    <row r="104" spans="1:6" x14ac:dyDescent="0.25">
      <c r="A104" s="40" t="s">
        <v>1317</v>
      </c>
      <c r="B104" s="68">
        <v>400</v>
      </c>
      <c r="C104" s="68">
        <v>51</v>
      </c>
      <c r="D104" s="42">
        <v>0.89100000000000001</v>
      </c>
      <c r="E104" s="36" t="s">
        <v>1138</v>
      </c>
      <c r="F104" s="48" t="s">
        <v>1469</v>
      </c>
    </row>
    <row r="105" spans="1:6" x14ac:dyDescent="0.25">
      <c r="A105" s="62" t="s">
        <v>11</v>
      </c>
      <c r="B105" s="62"/>
      <c r="C105" s="62"/>
      <c r="D105" s="15">
        <f>SUM(D87:D104)</f>
        <v>10.191000000000001</v>
      </c>
      <c r="E105" s="16"/>
      <c r="F105" s="17"/>
    </row>
    <row r="106" spans="1:6" ht="24" customHeight="1" x14ac:dyDescent="0.25">
      <c r="A106" s="62" t="s">
        <v>10</v>
      </c>
      <c r="B106" s="62"/>
      <c r="C106" s="62"/>
      <c r="D106" s="18">
        <f>D105+D86+D44</f>
        <v>51.856999999999999</v>
      </c>
      <c r="E106" s="19"/>
      <c r="F106" s="19"/>
    </row>
  </sheetData>
  <autoFilter ref="A2:F2" xr:uid="{00000000-0009-0000-0000-000003000000}"/>
  <mergeCells count="5">
    <mergeCell ref="A105:C105"/>
    <mergeCell ref="A106:C106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C8BE-9E91-42BC-BB1B-B5BB56F9F941}">
  <dimension ref="A1:F131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61" t="s">
        <v>1319</v>
      </c>
      <c r="B1" s="61"/>
      <c r="C1" s="61"/>
      <c r="D1" s="61"/>
      <c r="E1" s="61"/>
      <c r="F1" s="61"/>
    </row>
    <row r="2" spans="1:6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</row>
    <row r="3" spans="1:6" ht="14.25" customHeight="1" x14ac:dyDescent="0.25">
      <c r="A3" s="40" t="s">
        <v>1320</v>
      </c>
      <c r="B3" s="68">
        <v>250</v>
      </c>
      <c r="C3" s="68">
        <v>44</v>
      </c>
      <c r="D3" s="42">
        <v>0.40500000000000003</v>
      </c>
      <c r="E3" s="36" t="s">
        <v>1138</v>
      </c>
      <c r="F3" s="48" t="s">
        <v>18</v>
      </c>
    </row>
    <row r="4" spans="1:6" ht="14.25" customHeight="1" x14ac:dyDescent="0.25">
      <c r="A4" s="40" t="s">
        <v>1321</v>
      </c>
      <c r="B4" s="68">
        <v>300</v>
      </c>
      <c r="C4" s="68">
        <v>41</v>
      </c>
      <c r="D4" s="42">
        <v>0.42899999999999999</v>
      </c>
      <c r="E4" s="36" t="s">
        <v>1138</v>
      </c>
      <c r="F4" s="48" t="s">
        <v>18</v>
      </c>
    </row>
    <row r="5" spans="1:6" ht="14.25" customHeight="1" x14ac:dyDescent="0.25">
      <c r="A5" s="40" t="s">
        <v>1322</v>
      </c>
      <c r="B5" s="68">
        <v>300</v>
      </c>
      <c r="C5" s="68">
        <v>39</v>
      </c>
      <c r="D5" s="42">
        <v>0.39</v>
      </c>
      <c r="E5" s="36" t="s">
        <v>1138</v>
      </c>
      <c r="F5" s="48" t="s">
        <v>18</v>
      </c>
    </row>
    <row r="6" spans="1:6" ht="14.25" customHeight="1" x14ac:dyDescent="0.25">
      <c r="A6" s="40" t="s">
        <v>1323</v>
      </c>
      <c r="B6" s="68">
        <v>300</v>
      </c>
      <c r="C6" s="68">
        <v>36</v>
      </c>
      <c r="D6" s="42">
        <v>0.33500000000000002</v>
      </c>
      <c r="E6" s="36" t="s">
        <v>1138</v>
      </c>
      <c r="F6" s="48" t="s">
        <v>18</v>
      </c>
    </row>
    <row r="7" spans="1:6" ht="14.25" customHeight="1" x14ac:dyDescent="0.25">
      <c r="A7" s="40" t="s">
        <v>1324</v>
      </c>
      <c r="B7" s="68">
        <v>250</v>
      </c>
      <c r="C7" s="68">
        <v>56</v>
      </c>
      <c r="D7" s="42">
        <v>0.65400000000000003</v>
      </c>
      <c r="E7" s="36" t="s">
        <v>1138</v>
      </c>
      <c r="F7" s="48" t="s">
        <v>18</v>
      </c>
    </row>
    <row r="8" spans="1:6" ht="14.25" customHeight="1" x14ac:dyDescent="0.25">
      <c r="A8" s="40" t="s">
        <v>1325</v>
      </c>
      <c r="B8" s="68">
        <v>250</v>
      </c>
      <c r="C8" s="68">
        <v>42</v>
      </c>
      <c r="D8" s="42">
        <v>0.37</v>
      </c>
      <c r="E8" s="36" t="s">
        <v>1138</v>
      </c>
      <c r="F8" s="48" t="s">
        <v>18</v>
      </c>
    </row>
    <row r="9" spans="1:6" ht="14.25" customHeight="1" x14ac:dyDescent="0.25">
      <c r="A9" s="40" t="s">
        <v>1326</v>
      </c>
      <c r="B9" s="68">
        <v>250</v>
      </c>
      <c r="C9" s="68">
        <v>36</v>
      </c>
      <c r="D9" s="42">
        <v>0.27500000000000002</v>
      </c>
      <c r="E9" s="36" t="s">
        <v>1138</v>
      </c>
      <c r="F9" s="48" t="s">
        <v>18</v>
      </c>
    </row>
    <row r="10" spans="1:6" ht="14.25" customHeight="1" x14ac:dyDescent="0.25">
      <c r="A10" s="40" t="s">
        <v>1327</v>
      </c>
      <c r="B10" s="68">
        <v>250</v>
      </c>
      <c r="C10" s="68">
        <v>40</v>
      </c>
      <c r="D10" s="42">
        <v>0.33700000000000002</v>
      </c>
      <c r="E10" s="36" t="s">
        <v>1138</v>
      </c>
      <c r="F10" s="48" t="s">
        <v>18</v>
      </c>
    </row>
    <row r="11" spans="1:6" ht="14.25" customHeight="1" x14ac:dyDescent="0.25">
      <c r="A11" s="40" t="s">
        <v>1328</v>
      </c>
      <c r="B11" s="68">
        <v>250</v>
      </c>
      <c r="C11" s="68">
        <v>38</v>
      </c>
      <c r="D11" s="42">
        <v>0.30499999999999999</v>
      </c>
      <c r="E11" s="36" t="s">
        <v>1138</v>
      </c>
      <c r="F11" s="48" t="s">
        <v>18</v>
      </c>
    </row>
    <row r="12" spans="1:6" ht="14.25" customHeight="1" x14ac:dyDescent="0.25">
      <c r="A12" s="40" t="s">
        <v>1329</v>
      </c>
      <c r="B12" s="68">
        <v>300</v>
      </c>
      <c r="C12" s="68">
        <v>40</v>
      </c>
      <c r="D12" s="42">
        <v>0.40899999999999997</v>
      </c>
      <c r="E12" s="36" t="s">
        <v>1138</v>
      </c>
      <c r="F12" s="48" t="s">
        <v>18</v>
      </c>
    </row>
    <row r="13" spans="1:6" ht="14.25" customHeight="1" x14ac:dyDescent="0.25">
      <c r="A13" s="40" t="s">
        <v>1330</v>
      </c>
      <c r="B13" s="68">
        <v>300</v>
      </c>
      <c r="C13" s="68">
        <v>51</v>
      </c>
      <c r="D13" s="42">
        <v>0.65400000000000003</v>
      </c>
      <c r="E13" s="36" t="s">
        <v>1138</v>
      </c>
      <c r="F13" s="48" t="s">
        <v>18</v>
      </c>
    </row>
    <row r="14" spans="1:6" ht="14.25" customHeight="1" x14ac:dyDescent="0.25">
      <c r="A14" s="40" t="s">
        <v>1331</v>
      </c>
      <c r="B14" s="68">
        <v>250</v>
      </c>
      <c r="C14" s="68">
        <v>39</v>
      </c>
      <c r="D14" s="42">
        <v>0.32</v>
      </c>
      <c r="E14" s="36" t="s">
        <v>1138</v>
      </c>
      <c r="F14" s="48" t="s">
        <v>18</v>
      </c>
    </row>
    <row r="15" spans="1:6" ht="14.25" customHeight="1" x14ac:dyDescent="0.25">
      <c r="A15" s="40" t="s">
        <v>1332</v>
      </c>
      <c r="B15" s="68">
        <v>300</v>
      </c>
      <c r="C15" s="68">
        <v>50</v>
      </c>
      <c r="D15" s="42">
        <v>0.629</v>
      </c>
      <c r="E15" s="36" t="s">
        <v>1138</v>
      </c>
      <c r="F15" s="48" t="s">
        <v>18</v>
      </c>
    </row>
    <row r="16" spans="1:6" ht="14.25" customHeight="1" x14ac:dyDescent="0.25">
      <c r="A16" s="40" t="s">
        <v>1333</v>
      </c>
      <c r="B16" s="68">
        <v>290</v>
      </c>
      <c r="C16" s="68">
        <v>38</v>
      </c>
      <c r="D16" s="42">
        <v>0.35799999999999998</v>
      </c>
      <c r="E16" s="36" t="s">
        <v>1138</v>
      </c>
      <c r="F16" s="48" t="s">
        <v>18</v>
      </c>
    </row>
    <row r="17" spans="1:6" ht="14.25" customHeight="1" x14ac:dyDescent="0.25">
      <c r="A17" s="40" t="s">
        <v>1334</v>
      </c>
      <c r="B17" s="68">
        <v>250</v>
      </c>
      <c r="C17" s="68">
        <v>37</v>
      </c>
      <c r="D17" s="42">
        <v>0.28999999999999998</v>
      </c>
      <c r="E17" s="36" t="s">
        <v>1138</v>
      </c>
      <c r="F17" s="48" t="s">
        <v>18</v>
      </c>
    </row>
    <row r="18" spans="1:6" ht="14.25" customHeight="1" x14ac:dyDescent="0.25">
      <c r="A18" s="40" t="s">
        <v>1335</v>
      </c>
      <c r="B18" s="68">
        <v>250</v>
      </c>
      <c r="C18" s="68">
        <v>39</v>
      </c>
      <c r="D18" s="42">
        <v>0.32</v>
      </c>
      <c r="E18" s="36" t="s">
        <v>1138</v>
      </c>
      <c r="F18" s="48" t="s">
        <v>18</v>
      </c>
    </row>
    <row r="19" spans="1:6" ht="14.25" customHeight="1" x14ac:dyDescent="0.25">
      <c r="A19" s="40" t="s">
        <v>1336</v>
      </c>
      <c r="B19" s="68">
        <v>250</v>
      </c>
      <c r="C19" s="68">
        <v>38</v>
      </c>
      <c r="D19" s="42">
        <v>0.30499999999999999</v>
      </c>
      <c r="E19" s="36" t="s">
        <v>1138</v>
      </c>
      <c r="F19" s="48" t="s">
        <v>18</v>
      </c>
    </row>
    <row r="20" spans="1:6" ht="14.25" customHeight="1" x14ac:dyDescent="0.25">
      <c r="A20" s="40" t="s">
        <v>1337</v>
      </c>
      <c r="B20" s="68">
        <v>250</v>
      </c>
      <c r="C20" s="68">
        <v>40</v>
      </c>
      <c r="D20" s="42">
        <v>0.33700000000000002</v>
      </c>
      <c r="E20" s="36" t="s">
        <v>1138</v>
      </c>
      <c r="F20" s="48" t="s">
        <v>18</v>
      </c>
    </row>
    <row r="21" spans="1:6" ht="14.25" customHeight="1" x14ac:dyDescent="0.25">
      <c r="A21" s="40" t="s">
        <v>1338</v>
      </c>
      <c r="B21" s="68">
        <v>250</v>
      </c>
      <c r="C21" s="68">
        <v>37</v>
      </c>
      <c r="D21" s="42">
        <v>0.28999999999999998</v>
      </c>
      <c r="E21" s="36" t="s">
        <v>1138</v>
      </c>
      <c r="F21" s="48" t="s">
        <v>18</v>
      </c>
    </row>
    <row r="22" spans="1:6" ht="14.25" customHeight="1" x14ac:dyDescent="0.25">
      <c r="A22" s="40" t="s">
        <v>1339</v>
      </c>
      <c r="B22" s="68">
        <v>250</v>
      </c>
      <c r="C22" s="68">
        <v>36</v>
      </c>
      <c r="D22" s="42">
        <v>0.27500000000000002</v>
      </c>
      <c r="E22" s="36" t="s">
        <v>1138</v>
      </c>
      <c r="F22" s="48" t="s">
        <v>18</v>
      </c>
    </row>
    <row r="23" spans="1:6" ht="14.25" customHeight="1" x14ac:dyDescent="0.25">
      <c r="A23" s="40" t="s">
        <v>1340</v>
      </c>
      <c r="B23" s="68">
        <v>300</v>
      </c>
      <c r="C23" s="68">
        <v>35</v>
      </c>
      <c r="D23" s="42">
        <v>0.317</v>
      </c>
      <c r="E23" s="36" t="s">
        <v>1138</v>
      </c>
      <c r="F23" s="48" t="s">
        <v>18</v>
      </c>
    </row>
    <row r="24" spans="1:6" ht="14.25" customHeight="1" x14ac:dyDescent="0.25">
      <c r="A24" s="40" t="s">
        <v>1341</v>
      </c>
      <c r="B24" s="68">
        <v>250</v>
      </c>
      <c r="C24" s="68">
        <v>39</v>
      </c>
      <c r="D24" s="42">
        <v>0.32</v>
      </c>
      <c r="E24" s="36" t="s">
        <v>1138</v>
      </c>
      <c r="F24" s="48" t="s">
        <v>18</v>
      </c>
    </row>
    <row r="25" spans="1:6" ht="14.25" customHeight="1" x14ac:dyDescent="0.25">
      <c r="A25" s="40" t="s">
        <v>1342</v>
      </c>
      <c r="B25" s="68">
        <v>250</v>
      </c>
      <c r="C25" s="68">
        <v>34</v>
      </c>
      <c r="D25" s="42">
        <v>0.246</v>
      </c>
      <c r="E25" s="36" t="s">
        <v>1138</v>
      </c>
      <c r="F25" s="48" t="s">
        <v>18</v>
      </c>
    </row>
    <row r="26" spans="1:6" ht="14.25" customHeight="1" x14ac:dyDescent="0.25">
      <c r="A26" s="40" t="s">
        <v>1343</v>
      </c>
      <c r="B26" s="68">
        <v>250</v>
      </c>
      <c r="C26" s="68">
        <v>38</v>
      </c>
      <c r="D26" s="42">
        <v>0.30499999999999999</v>
      </c>
      <c r="E26" s="36" t="s">
        <v>1138</v>
      </c>
      <c r="F26" s="48" t="s">
        <v>18</v>
      </c>
    </row>
    <row r="27" spans="1:6" ht="14.25" customHeight="1" x14ac:dyDescent="0.25">
      <c r="A27" s="40" t="s">
        <v>1344</v>
      </c>
      <c r="B27" s="68">
        <v>300</v>
      </c>
      <c r="C27" s="68">
        <v>57</v>
      </c>
      <c r="D27" s="42">
        <v>0.82099999999999995</v>
      </c>
      <c r="E27" s="36" t="s">
        <v>1138</v>
      </c>
      <c r="F27" s="48" t="s">
        <v>18</v>
      </c>
    </row>
    <row r="28" spans="1:6" ht="14.25" customHeight="1" x14ac:dyDescent="0.25">
      <c r="A28" s="40" t="s">
        <v>1345</v>
      </c>
      <c r="B28" s="68">
        <v>250</v>
      </c>
      <c r="C28" s="68">
        <v>61</v>
      </c>
      <c r="D28" s="42">
        <v>0.77200000000000002</v>
      </c>
      <c r="E28" s="36" t="s">
        <v>1138</v>
      </c>
      <c r="F28" s="48" t="s">
        <v>18</v>
      </c>
    </row>
    <row r="29" spans="1:6" ht="14.25" customHeight="1" x14ac:dyDescent="0.25">
      <c r="A29" s="40" t="s">
        <v>1346</v>
      </c>
      <c r="B29" s="68">
        <v>250</v>
      </c>
      <c r="C29" s="68">
        <v>44</v>
      </c>
      <c r="D29" s="42">
        <v>0.40500000000000003</v>
      </c>
      <c r="E29" s="36" t="s">
        <v>1138</v>
      </c>
      <c r="F29" s="48" t="s">
        <v>18</v>
      </c>
    </row>
    <row r="30" spans="1:6" ht="14.25" customHeight="1" x14ac:dyDescent="0.25">
      <c r="A30" s="40" t="s">
        <v>1347</v>
      </c>
      <c r="B30" s="68">
        <v>250</v>
      </c>
      <c r="C30" s="68">
        <v>35</v>
      </c>
      <c r="D30" s="42">
        <v>0.26</v>
      </c>
      <c r="E30" s="36" t="s">
        <v>1138</v>
      </c>
      <c r="F30" s="48" t="s">
        <v>18</v>
      </c>
    </row>
    <row r="31" spans="1:6" ht="14.25" customHeight="1" x14ac:dyDescent="0.25">
      <c r="A31" s="40" t="s">
        <v>1348</v>
      </c>
      <c r="B31" s="68">
        <v>300</v>
      </c>
      <c r="C31" s="68">
        <v>43</v>
      </c>
      <c r="D31" s="42">
        <v>0.47</v>
      </c>
      <c r="E31" s="36" t="s">
        <v>1138</v>
      </c>
      <c r="F31" s="48" t="s">
        <v>18</v>
      </c>
    </row>
    <row r="32" spans="1:6" ht="14.25" customHeight="1" x14ac:dyDescent="0.25">
      <c r="A32" s="40" t="s">
        <v>1349</v>
      </c>
      <c r="B32" s="68">
        <v>250</v>
      </c>
      <c r="C32" s="68">
        <v>35</v>
      </c>
      <c r="D32" s="42">
        <v>0.26</v>
      </c>
      <c r="E32" s="36" t="s">
        <v>1138</v>
      </c>
      <c r="F32" s="48" t="s">
        <v>18</v>
      </c>
    </row>
    <row r="33" spans="1:6" ht="14.25" customHeight="1" x14ac:dyDescent="0.25">
      <c r="A33" s="40" t="s">
        <v>1350</v>
      </c>
      <c r="B33" s="68">
        <v>250</v>
      </c>
      <c r="C33" s="68">
        <v>34</v>
      </c>
      <c r="D33" s="42">
        <v>0.246</v>
      </c>
      <c r="E33" s="36" t="s">
        <v>1138</v>
      </c>
      <c r="F33" s="48" t="s">
        <v>18</v>
      </c>
    </row>
    <row r="34" spans="1:6" ht="14.25" customHeight="1" x14ac:dyDescent="0.25">
      <c r="A34" s="40" t="s">
        <v>1351</v>
      </c>
      <c r="B34" s="68">
        <v>300</v>
      </c>
      <c r="C34" s="68">
        <v>36</v>
      </c>
      <c r="D34" s="42">
        <v>0.33500000000000002</v>
      </c>
      <c r="E34" s="36" t="s">
        <v>1138</v>
      </c>
      <c r="F34" s="48" t="s">
        <v>18</v>
      </c>
    </row>
    <row r="35" spans="1:6" ht="14.25" customHeight="1" x14ac:dyDescent="0.25">
      <c r="A35" s="40" t="s">
        <v>1352</v>
      </c>
      <c r="B35" s="68">
        <v>300</v>
      </c>
      <c r="C35" s="68">
        <v>46</v>
      </c>
      <c r="D35" s="42">
        <v>0.53600000000000003</v>
      </c>
      <c r="E35" s="36" t="s">
        <v>1138</v>
      </c>
      <c r="F35" s="48" t="s">
        <v>18</v>
      </c>
    </row>
    <row r="36" spans="1:6" ht="14.25" customHeight="1" x14ac:dyDescent="0.25">
      <c r="A36" s="40" t="s">
        <v>1353</v>
      </c>
      <c r="B36" s="68">
        <v>250</v>
      </c>
      <c r="C36" s="68">
        <v>42</v>
      </c>
      <c r="D36" s="42">
        <v>0.37</v>
      </c>
      <c r="E36" s="36" t="s">
        <v>1138</v>
      </c>
      <c r="F36" s="48" t="s">
        <v>18</v>
      </c>
    </row>
    <row r="37" spans="1:6" ht="14.25" customHeight="1" x14ac:dyDescent="0.25">
      <c r="A37" s="40" t="s">
        <v>1354</v>
      </c>
      <c r="B37" s="68">
        <v>250</v>
      </c>
      <c r="C37" s="68">
        <v>38</v>
      </c>
      <c r="D37" s="42">
        <v>0.30499999999999999</v>
      </c>
      <c r="E37" s="36" t="s">
        <v>1138</v>
      </c>
      <c r="F37" s="48" t="s">
        <v>18</v>
      </c>
    </row>
    <row r="38" spans="1:6" ht="14.25" customHeight="1" x14ac:dyDescent="0.25">
      <c r="A38" s="40" t="s">
        <v>1355</v>
      </c>
      <c r="B38" s="68">
        <v>250</v>
      </c>
      <c r="C38" s="68">
        <v>42</v>
      </c>
      <c r="D38" s="42">
        <v>0.37</v>
      </c>
      <c r="E38" s="36" t="s">
        <v>1138</v>
      </c>
      <c r="F38" s="48" t="s">
        <v>18</v>
      </c>
    </row>
    <row r="39" spans="1:6" ht="14.25" customHeight="1" x14ac:dyDescent="0.25">
      <c r="A39" s="40" t="s">
        <v>1356</v>
      </c>
      <c r="B39" s="68">
        <v>250</v>
      </c>
      <c r="C39" s="68">
        <v>50</v>
      </c>
      <c r="D39" s="42">
        <v>0.51900000000000002</v>
      </c>
      <c r="E39" s="36" t="s">
        <v>1138</v>
      </c>
      <c r="F39" s="48" t="s">
        <v>18</v>
      </c>
    </row>
    <row r="40" spans="1:6" ht="14.25" customHeight="1" x14ac:dyDescent="0.25">
      <c r="A40" s="40" t="s">
        <v>1357</v>
      </c>
      <c r="B40" s="68">
        <v>250</v>
      </c>
      <c r="C40" s="68">
        <v>46</v>
      </c>
      <c r="D40" s="42">
        <v>0.441</v>
      </c>
      <c r="E40" s="36" t="s">
        <v>1138</v>
      </c>
      <c r="F40" s="48" t="s">
        <v>18</v>
      </c>
    </row>
    <row r="41" spans="1:6" ht="14.25" customHeight="1" x14ac:dyDescent="0.25">
      <c r="A41" s="40" t="s">
        <v>1358</v>
      </c>
      <c r="B41" s="68">
        <v>300</v>
      </c>
      <c r="C41" s="68">
        <v>44</v>
      </c>
      <c r="D41" s="42">
        <v>0.49199999999999999</v>
      </c>
      <c r="E41" s="36" t="s">
        <v>1138</v>
      </c>
      <c r="F41" s="48" t="s">
        <v>18</v>
      </c>
    </row>
    <row r="42" spans="1:6" ht="14.25" customHeight="1" x14ac:dyDescent="0.25">
      <c r="A42" s="40" t="s">
        <v>1359</v>
      </c>
      <c r="B42" s="68">
        <v>250</v>
      </c>
      <c r="C42" s="68">
        <v>65</v>
      </c>
      <c r="D42" s="42">
        <v>0.873</v>
      </c>
      <c r="E42" s="36" t="s">
        <v>1138</v>
      </c>
      <c r="F42" s="48" t="s">
        <v>18</v>
      </c>
    </row>
    <row r="43" spans="1:6" ht="14.25" customHeight="1" x14ac:dyDescent="0.25">
      <c r="A43" s="40" t="s">
        <v>1360</v>
      </c>
      <c r="B43" s="68">
        <v>250</v>
      </c>
      <c r="C43" s="68">
        <v>50</v>
      </c>
      <c r="D43" s="42">
        <v>0.51900000000000002</v>
      </c>
      <c r="E43" s="36" t="s">
        <v>1138</v>
      </c>
      <c r="F43" s="48" t="s">
        <v>18</v>
      </c>
    </row>
    <row r="44" spans="1:6" ht="14.25" customHeight="1" x14ac:dyDescent="0.25">
      <c r="A44" s="40" t="s">
        <v>1361</v>
      </c>
      <c r="B44" s="68">
        <v>250</v>
      </c>
      <c r="C44" s="68">
        <v>42</v>
      </c>
      <c r="D44" s="42">
        <v>0.37</v>
      </c>
      <c r="E44" s="36" t="s">
        <v>1138</v>
      </c>
      <c r="F44" s="48" t="s">
        <v>18</v>
      </c>
    </row>
    <row r="45" spans="1:6" ht="14.25" customHeight="1" x14ac:dyDescent="0.25">
      <c r="A45" s="40" t="s">
        <v>1362</v>
      </c>
      <c r="B45" s="68">
        <v>250</v>
      </c>
      <c r="C45" s="68">
        <v>38</v>
      </c>
      <c r="D45" s="42">
        <v>0.30499999999999999</v>
      </c>
      <c r="E45" s="36" t="s">
        <v>1138</v>
      </c>
      <c r="F45" s="48" t="s">
        <v>18</v>
      </c>
    </row>
    <row r="46" spans="1:6" x14ac:dyDescent="0.25">
      <c r="A46" s="62" t="s">
        <v>11</v>
      </c>
      <c r="B46" s="62"/>
      <c r="C46" s="62"/>
      <c r="D46" s="15">
        <f>SUM(D3:D45)</f>
        <v>17.544</v>
      </c>
      <c r="E46" s="16"/>
      <c r="F46" s="17"/>
    </row>
    <row r="47" spans="1:6" ht="14.25" customHeight="1" x14ac:dyDescent="0.25">
      <c r="A47" s="40" t="s">
        <v>1363</v>
      </c>
      <c r="B47" s="68">
        <v>300</v>
      </c>
      <c r="C47" s="68">
        <v>37</v>
      </c>
      <c r="D47" s="42">
        <v>0.35299999999999998</v>
      </c>
      <c r="E47" s="36" t="s">
        <v>1138</v>
      </c>
      <c r="F47" s="48" t="s">
        <v>18</v>
      </c>
    </row>
    <row r="48" spans="1:6" ht="14.25" customHeight="1" x14ac:dyDescent="0.25">
      <c r="A48" s="40" t="s">
        <v>1364</v>
      </c>
      <c r="B48" s="68">
        <v>250</v>
      </c>
      <c r="C48" s="68">
        <v>41</v>
      </c>
      <c r="D48" s="42">
        <v>0.35299999999999998</v>
      </c>
      <c r="E48" s="36" t="s">
        <v>1138</v>
      </c>
      <c r="F48" s="48" t="s">
        <v>18</v>
      </c>
    </row>
    <row r="49" spans="1:6" ht="14.25" customHeight="1" x14ac:dyDescent="0.25">
      <c r="A49" s="40" t="s">
        <v>1365</v>
      </c>
      <c r="B49" s="68">
        <v>250</v>
      </c>
      <c r="C49" s="68">
        <v>36</v>
      </c>
      <c r="D49" s="42">
        <v>0.27500000000000002</v>
      </c>
      <c r="E49" s="36" t="s">
        <v>1138</v>
      </c>
      <c r="F49" s="48" t="s">
        <v>18</v>
      </c>
    </row>
    <row r="50" spans="1:6" ht="14.25" customHeight="1" x14ac:dyDescent="0.25">
      <c r="A50" s="40" t="s">
        <v>1366</v>
      </c>
      <c r="B50" s="68">
        <v>250</v>
      </c>
      <c r="C50" s="68">
        <v>42</v>
      </c>
      <c r="D50" s="42">
        <v>0.37</v>
      </c>
      <c r="E50" s="36" t="s">
        <v>1138</v>
      </c>
      <c r="F50" s="48" t="s">
        <v>18</v>
      </c>
    </row>
    <row r="51" spans="1:6" ht="14.25" customHeight="1" x14ac:dyDescent="0.25">
      <c r="A51" s="40" t="s">
        <v>1367</v>
      </c>
      <c r="B51" s="68">
        <v>300</v>
      </c>
      <c r="C51" s="68">
        <v>54</v>
      </c>
      <c r="D51" s="42">
        <v>0.74</v>
      </c>
      <c r="E51" s="36" t="s">
        <v>1138</v>
      </c>
      <c r="F51" s="48" t="s">
        <v>18</v>
      </c>
    </row>
    <row r="52" spans="1:6" ht="14.25" customHeight="1" x14ac:dyDescent="0.25">
      <c r="A52" s="40" t="s">
        <v>1368</v>
      </c>
      <c r="B52" s="68">
        <v>250</v>
      </c>
      <c r="C52" s="68">
        <v>59</v>
      </c>
      <c r="D52" s="42">
        <v>0.72299999999999998</v>
      </c>
      <c r="E52" s="36" t="s">
        <v>1138</v>
      </c>
      <c r="F52" s="48" t="s">
        <v>18</v>
      </c>
    </row>
    <row r="53" spans="1:6" ht="14.25" customHeight="1" x14ac:dyDescent="0.25">
      <c r="A53" s="40" t="s">
        <v>1369</v>
      </c>
      <c r="B53" s="68">
        <v>250</v>
      </c>
      <c r="C53" s="68">
        <v>47</v>
      </c>
      <c r="D53" s="42">
        <v>0.46</v>
      </c>
      <c r="E53" s="36" t="s">
        <v>1138</v>
      </c>
      <c r="F53" s="48" t="s">
        <v>18</v>
      </c>
    </row>
    <row r="54" spans="1:6" ht="14.25" customHeight="1" x14ac:dyDescent="0.25">
      <c r="A54" s="40" t="s">
        <v>1370</v>
      </c>
      <c r="B54" s="68">
        <v>250</v>
      </c>
      <c r="C54" s="68">
        <v>37</v>
      </c>
      <c r="D54" s="42">
        <v>0.28999999999999998</v>
      </c>
      <c r="E54" s="36" t="s">
        <v>1138</v>
      </c>
      <c r="F54" s="48" t="s">
        <v>18</v>
      </c>
    </row>
    <row r="55" spans="1:6" ht="14.25" customHeight="1" x14ac:dyDescent="0.25">
      <c r="A55" s="40" t="s">
        <v>1371</v>
      </c>
      <c r="B55" s="68">
        <v>300</v>
      </c>
      <c r="C55" s="68">
        <v>35</v>
      </c>
      <c r="D55" s="42">
        <v>0.317</v>
      </c>
      <c r="E55" s="36" t="s">
        <v>1138</v>
      </c>
      <c r="F55" s="48" t="s">
        <v>18</v>
      </c>
    </row>
    <row r="56" spans="1:6" ht="14.25" customHeight="1" x14ac:dyDescent="0.25">
      <c r="A56" s="40" t="s">
        <v>1372</v>
      </c>
      <c r="B56" s="68">
        <v>300</v>
      </c>
      <c r="C56" s="68">
        <v>38</v>
      </c>
      <c r="D56" s="42">
        <v>0.371</v>
      </c>
      <c r="E56" s="36" t="s">
        <v>1138</v>
      </c>
      <c r="F56" s="48" t="s">
        <v>18</v>
      </c>
    </row>
    <row r="57" spans="1:6" ht="14.25" customHeight="1" x14ac:dyDescent="0.25">
      <c r="A57" s="40" t="s">
        <v>1373</v>
      </c>
      <c r="B57" s="68">
        <v>250</v>
      </c>
      <c r="C57" s="68">
        <v>46</v>
      </c>
      <c r="D57" s="42">
        <v>0.441</v>
      </c>
      <c r="E57" s="36" t="s">
        <v>1138</v>
      </c>
      <c r="F57" s="48" t="s">
        <v>18</v>
      </c>
    </row>
    <row r="58" spans="1:6" ht="14.25" customHeight="1" x14ac:dyDescent="0.25">
      <c r="A58" s="40" t="s">
        <v>1374</v>
      </c>
      <c r="B58" s="68">
        <v>250</v>
      </c>
      <c r="C58" s="68">
        <v>36</v>
      </c>
      <c r="D58" s="42">
        <v>0.27500000000000002</v>
      </c>
      <c r="E58" s="36" t="s">
        <v>1138</v>
      </c>
      <c r="F58" s="48" t="s">
        <v>18</v>
      </c>
    </row>
    <row r="59" spans="1:6" ht="14.25" customHeight="1" x14ac:dyDescent="0.25">
      <c r="A59" s="40" t="s">
        <v>1375</v>
      </c>
      <c r="B59" s="68">
        <v>250</v>
      </c>
      <c r="C59" s="68">
        <v>44</v>
      </c>
      <c r="D59" s="42">
        <v>0.40500000000000003</v>
      </c>
      <c r="E59" s="36" t="s">
        <v>1138</v>
      </c>
      <c r="F59" s="48" t="s">
        <v>18</v>
      </c>
    </row>
    <row r="60" spans="1:6" ht="14.25" customHeight="1" x14ac:dyDescent="0.25">
      <c r="A60" s="40" t="s">
        <v>1376</v>
      </c>
      <c r="B60" s="68">
        <v>250</v>
      </c>
      <c r="C60" s="68">
        <v>48</v>
      </c>
      <c r="D60" s="42">
        <v>0.47899999999999998</v>
      </c>
      <c r="E60" s="36" t="s">
        <v>1138</v>
      </c>
      <c r="F60" s="48" t="s">
        <v>18</v>
      </c>
    </row>
    <row r="61" spans="1:6" ht="14.25" customHeight="1" x14ac:dyDescent="0.25">
      <c r="A61" s="40" t="s">
        <v>1377</v>
      </c>
      <c r="B61" s="68">
        <v>300</v>
      </c>
      <c r="C61" s="68">
        <v>42</v>
      </c>
      <c r="D61" s="42">
        <v>0.45</v>
      </c>
      <c r="E61" s="36" t="s">
        <v>1138</v>
      </c>
      <c r="F61" s="48" t="s">
        <v>18</v>
      </c>
    </row>
    <row r="62" spans="1:6" ht="14.25" customHeight="1" x14ac:dyDescent="0.25">
      <c r="A62" s="40" t="s">
        <v>1378</v>
      </c>
      <c r="B62" s="68">
        <v>250</v>
      </c>
      <c r="C62" s="68">
        <v>41</v>
      </c>
      <c r="D62" s="42">
        <v>0.35299999999999998</v>
      </c>
      <c r="E62" s="36" t="s">
        <v>1138</v>
      </c>
      <c r="F62" s="48" t="s">
        <v>18</v>
      </c>
    </row>
    <row r="63" spans="1:6" ht="14.25" customHeight="1" x14ac:dyDescent="0.25">
      <c r="A63" s="40" t="s">
        <v>1379</v>
      </c>
      <c r="B63" s="68">
        <v>250</v>
      </c>
      <c r="C63" s="68">
        <v>51</v>
      </c>
      <c r="D63" s="42">
        <v>0.53900000000000003</v>
      </c>
      <c r="E63" s="36" t="s">
        <v>1138</v>
      </c>
      <c r="F63" s="48" t="s">
        <v>18</v>
      </c>
    </row>
    <row r="64" spans="1:6" ht="14.25" customHeight="1" x14ac:dyDescent="0.25">
      <c r="A64" s="40" t="s">
        <v>1380</v>
      </c>
      <c r="B64" s="68">
        <v>250</v>
      </c>
      <c r="C64" s="68">
        <v>42</v>
      </c>
      <c r="D64" s="42">
        <v>0.37</v>
      </c>
      <c r="E64" s="36" t="s">
        <v>1138</v>
      </c>
      <c r="F64" s="48" t="s">
        <v>18</v>
      </c>
    </row>
    <row r="65" spans="1:6" ht="14.25" customHeight="1" x14ac:dyDescent="0.25">
      <c r="A65" s="40" t="s">
        <v>1381</v>
      </c>
      <c r="B65" s="68">
        <v>250</v>
      </c>
      <c r="C65" s="68">
        <v>50</v>
      </c>
      <c r="D65" s="42">
        <v>0.51900000000000002</v>
      </c>
      <c r="E65" s="36" t="s">
        <v>1138</v>
      </c>
      <c r="F65" s="48" t="s">
        <v>18</v>
      </c>
    </row>
    <row r="66" spans="1:6" ht="14.25" customHeight="1" x14ac:dyDescent="0.25">
      <c r="A66" s="40" t="s">
        <v>1382</v>
      </c>
      <c r="B66" s="68">
        <v>300</v>
      </c>
      <c r="C66" s="68">
        <v>38</v>
      </c>
      <c r="D66" s="42">
        <v>0.371</v>
      </c>
      <c r="E66" s="36" t="s">
        <v>1138</v>
      </c>
      <c r="F66" s="48" t="s">
        <v>18</v>
      </c>
    </row>
    <row r="67" spans="1:6" ht="14.25" customHeight="1" x14ac:dyDescent="0.25">
      <c r="A67" s="40" t="s">
        <v>1383</v>
      </c>
      <c r="B67" s="68">
        <v>300</v>
      </c>
      <c r="C67" s="68">
        <v>39</v>
      </c>
      <c r="D67" s="42">
        <v>0.39</v>
      </c>
      <c r="E67" s="36" t="s">
        <v>1138</v>
      </c>
      <c r="F67" s="48" t="s">
        <v>18</v>
      </c>
    </row>
    <row r="68" spans="1:6" ht="14.25" customHeight="1" x14ac:dyDescent="0.25">
      <c r="A68" s="40" t="s">
        <v>1384</v>
      </c>
      <c r="B68" s="68">
        <v>240</v>
      </c>
      <c r="C68" s="68">
        <v>39</v>
      </c>
      <c r="D68" s="42">
        <v>0.307</v>
      </c>
      <c r="E68" s="36" t="s">
        <v>1138</v>
      </c>
      <c r="F68" s="48" t="s">
        <v>18</v>
      </c>
    </row>
    <row r="69" spans="1:6" ht="14.25" customHeight="1" x14ac:dyDescent="0.25">
      <c r="A69" s="40" t="s">
        <v>1385</v>
      </c>
      <c r="B69" s="68">
        <v>300</v>
      </c>
      <c r="C69" s="68">
        <v>38</v>
      </c>
      <c r="D69" s="42">
        <v>0.371</v>
      </c>
      <c r="E69" s="36" t="s">
        <v>1138</v>
      </c>
      <c r="F69" s="48" t="s">
        <v>18</v>
      </c>
    </row>
    <row r="70" spans="1:6" ht="14.25" customHeight="1" x14ac:dyDescent="0.25">
      <c r="A70" s="40" t="s">
        <v>1386</v>
      </c>
      <c r="B70" s="68">
        <v>300</v>
      </c>
      <c r="C70" s="68">
        <v>38</v>
      </c>
      <c r="D70" s="42">
        <v>0.371</v>
      </c>
      <c r="E70" s="36" t="s">
        <v>1138</v>
      </c>
      <c r="F70" s="48" t="s">
        <v>18</v>
      </c>
    </row>
    <row r="71" spans="1:6" ht="14.25" customHeight="1" x14ac:dyDescent="0.25">
      <c r="A71" s="40" t="s">
        <v>1387</v>
      </c>
      <c r="B71" s="68">
        <v>300</v>
      </c>
      <c r="C71" s="68">
        <v>43</v>
      </c>
      <c r="D71" s="42">
        <v>0.47</v>
      </c>
      <c r="E71" s="36" t="s">
        <v>1138</v>
      </c>
      <c r="F71" s="48" t="s">
        <v>18</v>
      </c>
    </row>
    <row r="72" spans="1:6" ht="14.25" customHeight="1" x14ac:dyDescent="0.25">
      <c r="A72" s="40" t="s">
        <v>1388</v>
      </c>
      <c r="B72" s="68">
        <v>250</v>
      </c>
      <c r="C72" s="68">
        <v>40</v>
      </c>
      <c r="D72" s="42">
        <v>0.33700000000000002</v>
      </c>
      <c r="E72" s="36" t="s">
        <v>1138</v>
      </c>
      <c r="F72" s="48" t="s">
        <v>18</v>
      </c>
    </row>
    <row r="73" spans="1:6" ht="14.25" customHeight="1" x14ac:dyDescent="0.25">
      <c r="A73" s="40" t="s">
        <v>1389</v>
      </c>
      <c r="B73" s="68">
        <v>300</v>
      </c>
      <c r="C73" s="68">
        <v>43</v>
      </c>
      <c r="D73" s="42">
        <v>0.47</v>
      </c>
      <c r="E73" s="36" t="s">
        <v>1138</v>
      </c>
      <c r="F73" s="48" t="s">
        <v>18</v>
      </c>
    </row>
    <row r="74" spans="1:6" ht="14.25" customHeight="1" x14ac:dyDescent="0.25">
      <c r="A74" s="40" t="s">
        <v>1390</v>
      </c>
      <c r="B74" s="68">
        <v>250</v>
      </c>
      <c r="C74" s="68">
        <v>41</v>
      </c>
      <c r="D74" s="42">
        <v>0.35299999999999998</v>
      </c>
      <c r="E74" s="36" t="s">
        <v>1138</v>
      </c>
      <c r="F74" s="48" t="s">
        <v>18</v>
      </c>
    </row>
    <row r="75" spans="1:6" ht="14.25" customHeight="1" x14ac:dyDescent="0.25">
      <c r="A75" s="40" t="s">
        <v>1391</v>
      </c>
      <c r="B75" s="68">
        <v>250</v>
      </c>
      <c r="C75" s="68">
        <v>38</v>
      </c>
      <c r="D75" s="42">
        <v>0.30499999999999999</v>
      </c>
      <c r="E75" s="36" t="s">
        <v>1138</v>
      </c>
      <c r="F75" s="48" t="s">
        <v>18</v>
      </c>
    </row>
    <row r="76" spans="1:6" ht="14.25" customHeight="1" x14ac:dyDescent="0.25">
      <c r="A76" s="40" t="s">
        <v>1392</v>
      </c>
      <c r="B76" s="68">
        <v>250</v>
      </c>
      <c r="C76" s="68">
        <v>44</v>
      </c>
      <c r="D76" s="42">
        <v>0.40500000000000003</v>
      </c>
      <c r="E76" s="36" t="s">
        <v>1138</v>
      </c>
      <c r="F76" s="48" t="s">
        <v>18</v>
      </c>
    </row>
    <row r="77" spans="1:6" ht="14.25" customHeight="1" x14ac:dyDescent="0.25">
      <c r="A77" s="40" t="s">
        <v>1393</v>
      </c>
      <c r="B77" s="68">
        <v>250</v>
      </c>
      <c r="C77" s="68">
        <v>44</v>
      </c>
      <c r="D77" s="42">
        <v>0.40500000000000003</v>
      </c>
      <c r="E77" s="36" t="s">
        <v>1138</v>
      </c>
      <c r="F77" s="48" t="s">
        <v>18</v>
      </c>
    </row>
    <row r="78" spans="1:6" ht="14.25" customHeight="1" x14ac:dyDescent="0.25">
      <c r="A78" s="40" t="s">
        <v>1394</v>
      </c>
      <c r="B78" s="68">
        <v>250</v>
      </c>
      <c r="C78" s="68">
        <v>38</v>
      </c>
      <c r="D78" s="42">
        <v>0.30499999999999999</v>
      </c>
      <c r="E78" s="36" t="s">
        <v>1138</v>
      </c>
      <c r="F78" s="48" t="s">
        <v>18</v>
      </c>
    </row>
    <row r="79" spans="1:6" ht="14.25" customHeight="1" x14ac:dyDescent="0.25">
      <c r="A79" s="40" t="s">
        <v>1395</v>
      </c>
      <c r="B79" s="68">
        <v>250</v>
      </c>
      <c r="C79" s="68">
        <v>49</v>
      </c>
      <c r="D79" s="42">
        <v>0.499</v>
      </c>
      <c r="E79" s="36" t="s">
        <v>1138</v>
      </c>
      <c r="F79" s="48" t="s">
        <v>18</v>
      </c>
    </row>
    <row r="80" spans="1:6" ht="14.25" customHeight="1" x14ac:dyDescent="0.25">
      <c r="A80" s="40" t="s">
        <v>1396</v>
      </c>
      <c r="B80" s="68">
        <v>300</v>
      </c>
      <c r="C80" s="68">
        <v>39</v>
      </c>
      <c r="D80" s="42">
        <v>0.39</v>
      </c>
      <c r="E80" s="36" t="s">
        <v>1138</v>
      </c>
      <c r="F80" s="48" t="s">
        <v>18</v>
      </c>
    </row>
    <row r="81" spans="1:6" ht="14.25" customHeight="1" x14ac:dyDescent="0.25">
      <c r="A81" s="40" t="s">
        <v>1397</v>
      </c>
      <c r="B81" s="68">
        <v>300</v>
      </c>
      <c r="C81" s="68">
        <v>50</v>
      </c>
      <c r="D81" s="42">
        <v>0.629</v>
      </c>
      <c r="E81" s="36" t="s">
        <v>1138</v>
      </c>
      <c r="F81" s="48" t="s">
        <v>18</v>
      </c>
    </row>
    <row r="82" spans="1:6" ht="14.25" customHeight="1" x14ac:dyDescent="0.25">
      <c r="A82" s="40" t="s">
        <v>1398</v>
      </c>
      <c r="B82" s="68">
        <v>250</v>
      </c>
      <c r="C82" s="68">
        <v>55</v>
      </c>
      <c r="D82" s="42">
        <v>0.63100000000000001</v>
      </c>
      <c r="E82" s="36" t="s">
        <v>1138</v>
      </c>
      <c r="F82" s="48" t="s">
        <v>18</v>
      </c>
    </row>
    <row r="83" spans="1:6" ht="14.25" customHeight="1" x14ac:dyDescent="0.25">
      <c r="A83" s="40" t="s">
        <v>1399</v>
      </c>
      <c r="B83" s="68">
        <v>250</v>
      </c>
      <c r="C83" s="68">
        <v>57</v>
      </c>
      <c r="D83" s="42">
        <v>0.67700000000000005</v>
      </c>
      <c r="E83" s="36" t="s">
        <v>1138</v>
      </c>
      <c r="F83" s="48" t="s">
        <v>18</v>
      </c>
    </row>
    <row r="84" spans="1:6" ht="14.25" customHeight="1" x14ac:dyDescent="0.25">
      <c r="A84" s="40" t="s">
        <v>1400</v>
      </c>
      <c r="B84" s="68">
        <v>250</v>
      </c>
      <c r="C84" s="68">
        <v>52</v>
      </c>
      <c r="D84" s="42">
        <v>0.56599999999999995</v>
      </c>
      <c r="E84" s="36" t="s">
        <v>1138</v>
      </c>
      <c r="F84" s="48" t="s">
        <v>18</v>
      </c>
    </row>
    <row r="85" spans="1:6" ht="14.25" customHeight="1" x14ac:dyDescent="0.25">
      <c r="A85" s="40" t="s">
        <v>1401</v>
      </c>
      <c r="B85" s="68">
        <v>250</v>
      </c>
      <c r="C85" s="68">
        <v>44</v>
      </c>
      <c r="D85" s="42">
        <v>0.40500000000000003</v>
      </c>
      <c r="E85" s="36" t="s">
        <v>1138</v>
      </c>
      <c r="F85" s="48" t="s">
        <v>18</v>
      </c>
    </row>
    <row r="86" spans="1:6" ht="14.25" customHeight="1" x14ac:dyDescent="0.25">
      <c r="A86" s="40" t="s">
        <v>1402</v>
      </c>
      <c r="B86" s="68">
        <v>250</v>
      </c>
      <c r="C86" s="68">
        <v>45</v>
      </c>
      <c r="D86" s="42">
        <v>0.42299999999999999</v>
      </c>
      <c r="E86" s="36" t="s">
        <v>1138</v>
      </c>
      <c r="F86" s="48" t="s">
        <v>18</v>
      </c>
    </row>
    <row r="87" spans="1:6" ht="14.25" customHeight="1" x14ac:dyDescent="0.25">
      <c r="A87" s="40" t="s">
        <v>1403</v>
      </c>
      <c r="B87" s="68">
        <v>250</v>
      </c>
      <c r="C87" s="68">
        <v>41</v>
      </c>
      <c r="D87" s="42">
        <v>0.35299999999999998</v>
      </c>
      <c r="E87" s="36" t="s">
        <v>1138</v>
      </c>
      <c r="F87" s="48" t="s">
        <v>18</v>
      </c>
    </row>
    <row r="88" spans="1:6" ht="14.25" customHeight="1" x14ac:dyDescent="0.25">
      <c r="A88" s="40" t="s">
        <v>1404</v>
      </c>
      <c r="B88" s="68">
        <v>250</v>
      </c>
      <c r="C88" s="68">
        <v>46</v>
      </c>
      <c r="D88" s="42">
        <v>0.441</v>
      </c>
      <c r="E88" s="36" t="s">
        <v>1138</v>
      </c>
      <c r="F88" s="48" t="s">
        <v>18</v>
      </c>
    </row>
    <row r="89" spans="1:6" ht="14.25" customHeight="1" x14ac:dyDescent="0.25">
      <c r="A89" s="40" t="s">
        <v>1405</v>
      </c>
      <c r="B89" s="68">
        <v>250</v>
      </c>
      <c r="C89" s="68">
        <v>42</v>
      </c>
      <c r="D89" s="42">
        <v>0.37</v>
      </c>
      <c r="E89" s="36" t="s">
        <v>1138</v>
      </c>
      <c r="F89" s="48" t="s">
        <v>18</v>
      </c>
    </row>
    <row r="90" spans="1:6" x14ac:dyDescent="0.25">
      <c r="A90" s="62" t="s">
        <v>11</v>
      </c>
      <c r="B90" s="62"/>
      <c r="C90" s="62"/>
      <c r="D90" s="15">
        <f>SUM(D47:D89)</f>
        <v>18.327000000000002</v>
      </c>
      <c r="E90" s="16"/>
      <c r="F90" s="17"/>
    </row>
    <row r="91" spans="1:6" ht="14.25" customHeight="1" x14ac:dyDescent="0.25">
      <c r="A91" s="40" t="s">
        <v>1406</v>
      </c>
      <c r="B91" s="68">
        <v>250</v>
      </c>
      <c r="C91" s="68">
        <v>45</v>
      </c>
      <c r="D91" s="42">
        <v>0.42299999999999999</v>
      </c>
      <c r="E91" s="36" t="s">
        <v>1138</v>
      </c>
      <c r="F91" s="48" t="s">
        <v>18</v>
      </c>
    </row>
    <row r="92" spans="1:6" ht="14.25" customHeight="1" x14ac:dyDescent="0.25">
      <c r="A92" s="40" t="s">
        <v>1407</v>
      </c>
      <c r="B92" s="68">
        <v>250</v>
      </c>
      <c r="C92" s="68">
        <v>56</v>
      </c>
      <c r="D92" s="42">
        <v>0.65400000000000003</v>
      </c>
      <c r="E92" s="36" t="s">
        <v>1138</v>
      </c>
      <c r="F92" s="48" t="s">
        <v>18</v>
      </c>
    </row>
    <row r="93" spans="1:6" ht="14.25" customHeight="1" x14ac:dyDescent="0.25">
      <c r="A93" s="40" t="s">
        <v>1408</v>
      </c>
      <c r="B93" s="68">
        <v>250</v>
      </c>
      <c r="C93" s="68">
        <v>38</v>
      </c>
      <c r="D93" s="42">
        <v>0.30499999999999999</v>
      </c>
      <c r="E93" s="36" t="s">
        <v>1138</v>
      </c>
      <c r="F93" s="48" t="s">
        <v>18</v>
      </c>
    </row>
    <row r="94" spans="1:6" ht="14.25" customHeight="1" x14ac:dyDescent="0.25">
      <c r="A94" s="40" t="s">
        <v>1409</v>
      </c>
      <c r="B94" s="68">
        <v>400</v>
      </c>
      <c r="C94" s="68">
        <v>47</v>
      </c>
      <c r="D94" s="42">
        <v>0.76200000000000001</v>
      </c>
      <c r="E94" s="36" t="s">
        <v>1138</v>
      </c>
      <c r="F94" s="48" t="s">
        <v>18</v>
      </c>
    </row>
    <row r="95" spans="1:6" ht="14.25" customHeight="1" x14ac:dyDescent="0.25">
      <c r="A95" s="40" t="s">
        <v>1410</v>
      </c>
      <c r="B95" s="68">
        <v>300</v>
      </c>
      <c r="C95" s="68">
        <v>65</v>
      </c>
      <c r="D95" s="42">
        <v>1.0589999999999999</v>
      </c>
      <c r="E95" s="36" t="s">
        <v>1138</v>
      </c>
      <c r="F95" s="48" t="s">
        <v>18</v>
      </c>
    </row>
    <row r="96" spans="1:6" ht="14.25" customHeight="1" x14ac:dyDescent="0.25">
      <c r="A96" s="40" t="s">
        <v>1411</v>
      </c>
      <c r="B96" s="68">
        <v>250</v>
      </c>
      <c r="C96" s="68">
        <v>46</v>
      </c>
      <c r="D96" s="42">
        <v>0.441</v>
      </c>
      <c r="E96" s="36" t="s">
        <v>1138</v>
      </c>
      <c r="F96" s="48" t="s">
        <v>18</v>
      </c>
    </row>
    <row r="97" spans="1:6" ht="14.25" customHeight="1" x14ac:dyDescent="0.25">
      <c r="A97" s="40" t="s">
        <v>1412</v>
      </c>
      <c r="B97" s="68">
        <v>250</v>
      </c>
      <c r="C97" s="68">
        <v>33</v>
      </c>
      <c r="D97" s="42">
        <v>0.23200000000000001</v>
      </c>
      <c r="E97" s="36" t="s">
        <v>1138</v>
      </c>
      <c r="F97" s="48" t="s">
        <v>18</v>
      </c>
    </row>
    <row r="98" spans="1:6" ht="14.25" customHeight="1" x14ac:dyDescent="0.25">
      <c r="A98" s="40" t="s">
        <v>1413</v>
      </c>
      <c r="B98" s="68">
        <v>250</v>
      </c>
      <c r="C98" s="68">
        <v>35</v>
      </c>
      <c r="D98" s="42">
        <v>0.26</v>
      </c>
      <c r="E98" s="36" t="s">
        <v>1138</v>
      </c>
      <c r="F98" s="48" t="s">
        <v>18</v>
      </c>
    </row>
    <row r="99" spans="1:6" ht="14.25" customHeight="1" x14ac:dyDescent="0.25">
      <c r="A99" s="40" t="s">
        <v>1414</v>
      </c>
      <c r="B99" s="68">
        <v>300</v>
      </c>
      <c r="C99" s="68">
        <v>40</v>
      </c>
      <c r="D99" s="42">
        <v>0.40899999999999997</v>
      </c>
      <c r="E99" s="36" t="s">
        <v>1138</v>
      </c>
      <c r="F99" s="48" t="s">
        <v>18</v>
      </c>
    </row>
    <row r="100" spans="1:6" ht="14.25" customHeight="1" x14ac:dyDescent="0.25">
      <c r="A100" s="40" t="s">
        <v>1415</v>
      </c>
      <c r="B100" s="68">
        <v>300</v>
      </c>
      <c r="C100" s="68">
        <v>42</v>
      </c>
      <c r="D100" s="42">
        <v>0.45</v>
      </c>
      <c r="E100" s="36" t="s">
        <v>1138</v>
      </c>
      <c r="F100" s="48" t="s">
        <v>18</v>
      </c>
    </row>
    <row r="101" spans="1:6" ht="14.25" customHeight="1" x14ac:dyDescent="0.25">
      <c r="A101" s="40" t="s">
        <v>1416</v>
      </c>
      <c r="B101" s="68">
        <v>300</v>
      </c>
      <c r="C101" s="68">
        <v>43</v>
      </c>
      <c r="D101" s="42">
        <v>0.47</v>
      </c>
      <c r="E101" s="36" t="s">
        <v>1138</v>
      </c>
      <c r="F101" s="48" t="s">
        <v>18</v>
      </c>
    </row>
    <row r="102" spans="1:6" ht="14.25" customHeight="1" x14ac:dyDescent="0.25">
      <c r="A102" s="40" t="s">
        <v>1417</v>
      </c>
      <c r="B102" s="68">
        <v>300</v>
      </c>
      <c r="C102" s="68">
        <v>50</v>
      </c>
      <c r="D102" s="42">
        <v>0.629</v>
      </c>
      <c r="E102" s="36" t="s">
        <v>1138</v>
      </c>
      <c r="F102" s="48" t="s">
        <v>18</v>
      </c>
    </row>
    <row r="103" spans="1:6" ht="14.25" customHeight="1" x14ac:dyDescent="0.25">
      <c r="A103" s="40" t="s">
        <v>1418</v>
      </c>
      <c r="B103" s="68">
        <v>250</v>
      </c>
      <c r="C103" s="68">
        <v>39</v>
      </c>
      <c r="D103" s="42">
        <v>0.32</v>
      </c>
      <c r="E103" s="36" t="s">
        <v>1138</v>
      </c>
      <c r="F103" s="48" t="s">
        <v>18</v>
      </c>
    </row>
    <row r="104" spans="1:6" ht="14.25" customHeight="1" x14ac:dyDescent="0.25">
      <c r="A104" s="40" t="s">
        <v>1419</v>
      </c>
      <c r="B104" s="68">
        <v>400</v>
      </c>
      <c r="C104" s="68">
        <v>49</v>
      </c>
      <c r="D104" s="42">
        <v>0.82499999999999996</v>
      </c>
      <c r="E104" s="36" t="s">
        <v>1138</v>
      </c>
      <c r="F104" s="48" t="s">
        <v>18</v>
      </c>
    </row>
    <row r="105" spans="1:6" ht="14.25" customHeight="1" x14ac:dyDescent="0.25">
      <c r="A105" s="40" t="s">
        <v>1420</v>
      </c>
      <c r="B105" s="68">
        <v>300</v>
      </c>
      <c r="C105" s="68">
        <v>37</v>
      </c>
      <c r="D105" s="42">
        <v>0.35299999999999998</v>
      </c>
      <c r="E105" s="36" t="s">
        <v>1138</v>
      </c>
      <c r="F105" s="48" t="s">
        <v>18</v>
      </c>
    </row>
    <row r="106" spans="1:6" ht="14.25" customHeight="1" x14ac:dyDescent="0.25">
      <c r="A106" s="40" t="s">
        <v>1421</v>
      </c>
      <c r="B106" s="68">
        <v>250</v>
      </c>
      <c r="C106" s="68">
        <v>36</v>
      </c>
      <c r="D106" s="42">
        <v>0.27500000000000002</v>
      </c>
      <c r="E106" s="36" t="s">
        <v>1138</v>
      </c>
      <c r="F106" s="48" t="s">
        <v>18</v>
      </c>
    </row>
    <row r="107" spans="1:6" ht="14.25" customHeight="1" x14ac:dyDescent="0.25">
      <c r="A107" s="40" t="s">
        <v>1422</v>
      </c>
      <c r="B107" s="68">
        <v>300</v>
      </c>
      <c r="C107" s="68">
        <v>56</v>
      </c>
      <c r="D107" s="42">
        <v>0.79400000000000004</v>
      </c>
      <c r="E107" s="36" t="s">
        <v>1138</v>
      </c>
      <c r="F107" s="48" t="s">
        <v>18</v>
      </c>
    </row>
    <row r="108" spans="1:6" ht="14.25" customHeight="1" x14ac:dyDescent="0.25">
      <c r="A108" s="40" t="s">
        <v>1423</v>
      </c>
      <c r="B108" s="68">
        <v>250</v>
      </c>
      <c r="C108" s="68">
        <v>41</v>
      </c>
      <c r="D108" s="42">
        <v>0.35299999999999998</v>
      </c>
      <c r="E108" s="36" t="s">
        <v>1138</v>
      </c>
      <c r="F108" s="48" t="s">
        <v>18</v>
      </c>
    </row>
    <row r="109" spans="1:6" ht="14.25" customHeight="1" x14ac:dyDescent="0.25">
      <c r="A109" s="40" t="s">
        <v>1424</v>
      </c>
      <c r="B109" s="68">
        <v>250</v>
      </c>
      <c r="C109" s="68">
        <v>34</v>
      </c>
      <c r="D109" s="42">
        <v>0.246</v>
      </c>
      <c r="E109" s="36" t="s">
        <v>1138</v>
      </c>
      <c r="F109" s="48" t="s">
        <v>18</v>
      </c>
    </row>
    <row r="110" spans="1:6" ht="14.25" customHeight="1" x14ac:dyDescent="0.25">
      <c r="A110" s="40" t="s">
        <v>1425</v>
      </c>
      <c r="B110" s="68">
        <v>250</v>
      </c>
      <c r="C110" s="68">
        <v>48</v>
      </c>
      <c r="D110" s="42">
        <v>0.47899999999999998</v>
      </c>
      <c r="E110" s="36" t="s">
        <v>1138</v>
      </c>
      <c r="F110" s="48" t="s">
        <v>18</v>
      </c>
    </row>
    <row r="111" spans="1:6" ht="14.25" customHeight="1" x14ac:dyDescent="0.25">
      <c r="A111" s="40" t="s">
        <v>1426</v>
      </c>
      <c r="B111" s="68">
        <v>300</v>
      </c>
      <c r="C111" s="68">
        <v>48</v>
      </c>
      <c r="D111" s="42">
        <v>0.58199999999999996</v>
      </c>
      <c r="E111" s="36" t="s">
        <v>1138</v>
      </c>
      <c r="F111" s="48" t="s">
        <v>18</v>
      </c>
    </row>
    <row r="112" spans="1:6" ht="14.25" customHeight="1" x14ac:dyDescent="0.25">
      <c r="A112" s="40" t="s">
        <v>1427</v>
      </c>
      <c r="B112" s="68">
        <v>250</v>
      </c>
      <c r="C112" s="68">
        <v>44</v>
      </c>
      <c r="D112" s="42">
        <v>0.40500000000000003</v>
      </c>
      <c r="E112" s="36" t="s">
        <v>1138</v>
      </c>
      <c r="F112" s="48" t="s">
        <v>18</v>
      </c>
    </row>
    <row r="113" spans="1:6" ht="14.25" customHeight="1" x14ac:dyDescent="0.25">
      <c r="A113" s="40" t="s">
        <v>1428</v>
      </c>
      <c r="B113" s="68">
        <v>250</v>
      </c>
      <c r="C113" s="68">
        <v>41</v>
      </c>
      <c r="D113" s="42">
        <v>0.35299999999999998</v>
      </c>
      <c r="E113" s="36" t="s">
        <v>1138</v>
      </c>
      <c r="F113" s="48" t="s">
        <v>18</v>
      </c>
    </row>
    <row r="114" spans="1:6" ht="14.25" customHeight="1" x14ac:dyDescent="0.25">
      <c r="A114" s="40" t="s">
        <v>1429</v>
      </c>
      <c r="B114" s="68">
        <v>250</v>
      </c>
      <c r="C114" s="68">
        <v>38</v>
      </c>
      <c r="D114" s="42">
        <v>0.30499999999999999</v>
      </c>
      <c r="E114" s="36" t="s">
        <v>1138</v>
      </c>
      <c r="F114" s="48" t="s">
        <v>18</v>
      </c>
    </row>
    <row r="115" spans="1:6" ht="14.25" customHeight="1" x14ac:dyDescent="0.25">
      <c r="A115" s="40" t="s">
        <v>1430</v>
      </c>
      <c r="B115" s="68">
        <v>250</v>
      </c>
      <c r="C115" s="68">
        <v>38</v>
      </c>
      <c r="D115" s="42">
        <v>0.30499999999999999</v>
      </c>
      <c r="E115" s="36" t="s">
        <v>1138</v>
      </c>
      <c r="F115" s="48" t="s">
        <v>18</v>
      </c>
    </row>
    <row r="116" spans="1:6" ht="14.25" customHeight="1" x14ac:dyDescent="0.25">
      <c r="A116" s="40" t="s">
        <v>1431</v>
      </c>
      <c r="B116" s="68">
        <v>250</v>
      </c>
      <c r="C116" s="68">
        <v>37</v>
      </c>
      <c r="D116" s="42">
        <v>0.28999999999999998</v>
      </c>
      <c r="E116" s="36" t="s">
        <v>1138</v>
      </c>
      <c r="F116" s="48" t="s">
        <v>18</v>
      </c>
    </row>
    <row r="117" spans="1:6" ht="14.25" customHeight="1" x14ac:dyDescent="0.25">
      <c r="A117" s="40" t="s">
        <v>1432</v>
      </c>
      <c r="B117" s="68">
        <v>400</v>
      </c>
      <c r="C117" s="68">
        <v>41</v>
      </c>
      <c r="D117" s="42">
        <v>0.58799999999999997</v>
      </c>
      <c r="E117" s="36" t="s">
        <v>1138</v>
      </c>
      <c r="F117" s="48" t="s">
        <v>18</v>
      </c>
    </row>
    <row r="118" spans="1:6" ht="14.25" customHeight="1" x14ac:dyDescent="0.25">
      <c r="A118" s="40" t="s">
        <v>1433</v>
      </c>
      <c r="B118" s="68">
        <v>300</v>
      </c>
      <c r="C118" s="68">
        <v>38</v>
      </c>
      <c r="D118" s="42">
        <v>0.371</v>
      </c>
      <c r="E118" s="36" t="s">
        <v>1138</v>
      </c>
      <c r="F118" s="48" t="s">
        <v>18</v>
      </c>
    </row>
    <row r="119" spans="1:6" ht="14.25" customHeight="1" x14ac:dyDescent="0.25">
      <c r="A119" s="40" t="s">
        <v>1434</v>
      </c>
      <c r="B119" s="68">
        <v>250</v>
      </c>
      <c r="C119" s="68">
        <v>42</v>
      </c>
      <c r="D119" s="42">
        <v>0.37</v>
      </c>
      <c r="E119" s="36" t="s">
        <v>1138</v>
      </c>
      <c r="F119" s="48" t="s">
        <v>18</v>
      </c>
    </row>
    <row r="120" spans="1:6" ht="14.25" customHeight="1" x14ac:dyDescent="0.25">
      <c r="A120" s="40" t="s">
        <v>1435</v>
      </c>
      <c r="B120" s="68">
        <v>300</v>
      </c>
      <c r="C120" s="68">
        <v>34</v>
      </c>
      <c r="D120" s="42">
        <v>0.3</v>
      </c>
      <c r="E120" s="36" t="s">
        <v>1138</v>
      </c>
      <c r="F120" s="48" t="s">
        <v>18</v>
      </c>
    </row>
    <row r="121" spans="1:6" ht="14.25" customHeight="1" x14ac:dyDescent="0.25">
      <c r="A121" s="40" t="s">
        <v>1436</v>
      </c>
      <c r="B121" s="68">
        <v>300</v>
      </c>
      <c r="C121" s="68">
        <v>33</v>
      </c>
      <c r="D121" s="42">
        <v>0.28399999999999997</v>
      </c>
      <c r="E121" s="36" t="s">
        <v>1138</v>
      </c>
      <c r="F121" s="48" t="s">
        <v>18</v>
      </c>
    </row>
    <row r="122" spans="1:6" ht="14.25" customHeight="1" x14ac:dyDescent="0.25">
      <c r="A122" s="40" t="s">
        <v>1437</v>
      </c>
      <c r="B122" s="68">
        <v>250</v>
      </c>
      <c r="C122" s="68">
        <v>47</v>
      </c>
      <c r="D122" s="42">
        <v>0.46</v>
      </c>
      <c r="E122" s="36" t="s">
        <v>1138</v>
      </c>
      <c r="F122" s="48" t="s">
        <v>18</v>
      </c>
    </row>
    <row r="123" spans="1:6" ht="14.25" customHeight="1" x14ac:dyDescent="0.25">
      <c r="A123" s="40" t="s">
        <v>1438</v>
      </c>
      <c r="B123" s="68">
        <v>300</v>
      </c>
      <c r="C123" s="68">
        <v>42</v>
      </c>
      <c r="D123" s="42">
        <v>0.45</v>
      </c>
      <c r="E123" s="36" t="s">
        <v>1138</v>
      </c>
      <c r="F123" s="48" t="s">
        <v>18</v>
      </c>
    </row>
    <row r="124" spans="1:6" ht="14.25" customHeight="1" x14ac:dyDescent="0.25">
      <c r="A124" s="40" t="s">
        <v>1439</v>
      </c>
      <c r="B124" s="68">
        <v>300</v>
      </c>
      <c r="C124" s="68">
        <v>39</v>
      </c>
      <c r="D124" s="42">
        <v>0.39</v>
      </c>
      <c r="E124" s="36" t="s">
        <v>1138</v>
      </c>
      <c r="F124" s="48" t="s">
        <v>18</v>
      </c>
    </row>
    <row r="125" spans="1:6" ht="14.25" customHeight="1" x14ac:dyDescent="0.25">
      <c r="A125" s="40" t="s">
        <v>1440</v>
      </c>
      <c r="B125" s="68">
        <v>250</v>
      </c>
      <c r="C125" s="68">
        <v>42</v>
      </c>
      <c r="D125" s="42">
        <v>0.37</v>
      </c>
      <c r="E125" s="36" t="s">
        <v>1138</v>
      </c>
      <c r="F125" s="48" t="s">
        <v>18</v>
      </c>
    </row>
    <row r="126" spans="1:6" ht="14.25" customHeight="1" x14ac:dyDescent="0.25">
      <c r="A126" s="40" t="s">
        <v>1441</v>
      </c>
      <c r="B126" s="68">
        <v>300</v>
      </c>
      <c r="C126" s="68">
        <v>36</v>
      </c>
      <c r="D126" s="42">
        <v>0.33500000000000002</v>
      </c>
      <c r="E126" s="36" t="s">
        <v>1138</v>
      </c>
      <c r="F126" s="48" t="s">
        <v>18</v>
      </c>
    </row>
    <row r="127" spans="1:6" ht="14.25" customHeight="1" x14ac:dyDescent="0.25">
      <c r="A127" s="40" t="s">
        <v>1442</v>
      </c>
      <c r="B127" s="68">
        <v>250</v>
      </c>
      <c r="C127" s="68">
        <v>43</v>
      </c>
      <c r="D127" s="42">
        <v>0.38700000000000001</v>
      </c>
      <c r="E127" s="36" t="s">
        <v>1138</v>
      </c>
      <c r="F127" s="48" t="s">
        <v>18</v>
      </c>
    </row>
    <row r="128" spans="1:6" ht="14.25" customHeight="1" x14ac:dyDescent="0.25">
      <c r="A128" s="40" t="s">
        <v>1443</v>
      </c>
      <c r="B128" s="68">
        <v>250</v>
      </c>
      <c r="C128" s="68">
        <v>39</v>
      </c>
      <c r="D128" s="42">
        <v>0.32</v>
      </c>
      <c r="E128" s="36" t="s">
        <v>1138</v>
      </c>
      <c r="F128" s="48" t="s">
        <v>18</v>
      </c>
    </row>
    <row r="129" spans="1:6" ht="14.25" customHeight="1" x14ac:dyDescent="0.25">
      <c r="A129" s="40" t="s">
        <v>1444</v>
      </c>
      <c r="B129" s="68">
        <v>400</v>
      </c>
      <c r="C129" s="68">
        <v>37</v>
      </c>
      <c r="D129" s="42">
        <v>0.48399999999999999</v>
      </c>
      <c r="E129" s="36" t="s">
        <v>1138</v>
      </c>
      <c r="F129" s="48" t="s">
        <v>18</v>
      </c>
    </row>
    <row r="130" spans="1:6" x14ac:dyDescent="0.25">
      <c r="A130" s="62" t="s">
        <v>11</v>
      </c>
      <c r="B130" s="62"/>
      <c r="C130" s="62"/>
      <c r="D130" s="15">
        <f>SUM(D91:D129)</f>
        <v>17.088000000000001</v>
      </c>
      <c r="E130" s="16"/>
      <c r="F130" s="17"/>
    </row>
    <row r="131" spans="1:6" ht="24" customHeight="1" x14ac:dyDescent="0.25">
      <c r="A131" s="62" t="s">
        <v>10</v>
      </c>
      <c r="B131" s="62"/>
      <c r="C131" s="62"/>
      <c r="D131" s="18">
        <f>D130+D90+D46</f>
        <v>52.959000000000003</v>
      </c>
      <c r="E131" s="19"/>
      <c r="F131" s="19"/>
    </row>
  </sheetData>
  <autoFilter ref="A2:F2" xr:uid="{00000000-0009-0000-0000-000003000000}"/>
  <mergeCells count="5">
    <mergeCell ref="A130:C130"/>
    <mergeCell ref="A131:C131"/>
    <mergeCell ref="A90:C90"/>
    <mergeCell ref="A46:C46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A338-2BC2-4FE7-8BC8-DDD421C26932}">
  <dimension ref="A1:F26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61" t="s">
        <v>1445</v>
      </c>
      <c r="B1" s="61"/>
      <c r="C1" s="61"/>
      <c r="D1" s="61"/>
      <c r="E1" s="61"/>
      <c r="F1" s="61"/>
    </row>
    <row r="2" spans="1:6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</row>
    <row r="3" spans="1:6" x14ac:dyDescent="0.25">
      <c r="A3" s="40" t="s">
        <v>1446</v>
      </c>
      <c r="B3" s="68">
        <v>300</v>
      </c>
      <c r="C3" s="68">
        <v>56</v>
      </c>
      <c r="D3" s="42">
        <v>0.79400000000000004</v>
      </c>
      <c r="E3" s="36" t="s">
        <v>1141</v>
      </c>
      <c r="F3" s="48" t="s">
        <v>1469</v>
      </c>
    </row>
    <row r="4" spans="1:6" x14ac:dyDescent="0.25">
      <c r="A4" s="40" t="s">
        <v>1447</v>
      </c>
      <c r="B4" s="68">
        <v>300</v>
      </c>
      <c r="C4" s="68">
        <v>56</v>
      </c>
      <c r="D4" s="42">
        <v>0.79400000000000004</v>
      </c>
      <c r="E4" s="36" t="s">
        <v>1141</v>
      </c>
      <c r="F4" s="48" t="s">
        <v>1469</v>
      </c>
    </row>
    <row r="5" spans="1:6" x14ac:dyDescent="0.25">
      <c r="A5" s="40" t="s">
        <v>1448</v>
      </c>
      <c r="B5" s="68">
        <v>400</v>
      </c>
      <c r="C5" s="68">
        <v>44</v>
      </c>
      <c r="D5" s="42">
        <v>0.67200000000000004</v>
      </c>
      <c r="E5" s="36" t="s">
        <v>1141</v>
      </c>
      <c r="F5" s="48" t="s">
        <v>1469</v>
      </c>
    </row>
    <row r="6" spans="1:6" x14ac:dyDescent="0.25">
      <c r="A6" s="40" t="s">
        <v>1449</v>
      </c>
      <c r="B6" s="68">
        <v>290</v>
      </c>
      <c r="C6" s="68">
        <v>62</v>
      </c>
      <c r="D6" s="42">
        <v>0.93200000000000005</v>
      </c>
      <c r="E6" s="36" t="s">
        <v>1141</v>
      </c>
      <c r="F6" s="48" t="s">
        <v>1469</v>
      </c>
    </row>
    <row r="7" spans="1:6" x14ac:dyDescent="0.25">
      <c r="A7" s="40" t="s">
        <v>1450</v>
      </c>
      <c r="B7" s="68">
        <v>400</v>
      </c>
      <c r="C7" s="68">
        <v>51</v>
      </c>
      <c r="D7" s="42">
        <v>0.89100000000000001</v>
      </c>
      <c r="E7" s="36" t="s">
        <v>1141</v>
      </c>
      <c r="F7" s="48" t="s">
        <v>1469</v>
      </c>
    </row>
    <row r="8" spans="1:6" x14ac:dyDescent="0.25">
      <c r="A8" s="40" t="s">
        <v>1451</v>
      </c>
      <c r="B8" s="68">
        <v>250</v>
      </c>
      <c r="C8" s="68">
        <v>60</v>
      </c>
      <c r="D8" s="42">
        <v>0.747</v>
      </c>
      <c r="E8" s="36" t="s">
        <v>1141</v>
      </c>
      <c r="F8" s="48" t="s">
        <v>1469</v>
      </c>
    </row>
    <row r="9" spans="1:6" x14ac:dyDescent="0.25">
      <c r="A9" s="40" t="s">
        <v>1452</v>
      </c>
      <c r="B9" s="68">
        <v>300</v>
      </c>
      <c r="C9" s="68">
        <v>46</v>
      </c>
      <c r="D9" s="42">
        <v>0.53600000000000003</v>
      </c>
      <c r="E9" s="36" t="s">
        <v>1141</v>
      </c>
      <c r="F9" s="48" t="s">
        <v>1469</v>
      </c>
    </row>
    <row r="10" spans="1:6" x14ac:dyDescent="0.25">
      <c r="A10" s="40" t="s">
        <v>1453</v>
      </c>
      <c r="B10" s="68">
        <v>300</v>
      </c>
      <c r="C10" s="68">
        <v>47</v>
      </c>
      <c r="D10" s="42">
        <v>0.55800000000000005</v>
      </c>
      <c r="E10" s="36" t="s">
        <v>1141</v>
      </c>
      <c r="F10" s="48" t="s">
        <v>1469</v>
      </c>
    </row>
    <row r="11" spans="1:6" x14ac:dyDescent="0.25">
      <c r="A11" s="40" t="s">
        <v>1454</v>
      </c>
      <c r="B11" s="68">
        <v>300</v>
      </c>
      <c r="C11" s="68">
        <v>56</v>
      </c>
      <c r="D11" s="42">
        <v>0.79400000000000004</v>
      </c>
      <c r="E11" s="36" t="s">
        <v>1141</v>
      </c>
      <c r="F11" s="48" t="s">
        <v>1469</v>
      </c>
    </row>
    <row r="12" spans="1:6" x14ac:dyDescent="0.25">
      <c r="A12" s="40" t="s">
        <v>1455</v>
      </c>
      <c r="B12" s="68">
        <v>250</v>
      </c>
      <c r="C12" s="68">
        <v>48</v>
      </c>
      <c r="D12" s="42">
        <v>0.47899999999999998</v>
      </c>
      <c r="E12" s="36" t="s">
        <v>1141</v>
      </c>
      <c r="F12" s="48" t="s">
        <v>1469</v>
      </c>
    </row>
    <row r="13" spans="1:6" x14ac:dyDescent="0.25">
      <c r="A13" s="40" t="s">
        <v>1456</v>
      </c>
      <c r="B13" s="68">
        <v>400</v>
      </c>
      <c r="C13" s="68">
        <v>46</v>
      </c>
      <c r="D13" s="42">
        <v>0.73099999999999998</v>
      </c>
      <c r="E13" s="36" t="s">
        <v>1141</v>
      </c>
      <c r="F13" s="48" t="s">
        <v>1469</v>
      </c>
    </row>
    <row r="14" spans="1:6" x14ac:dyDescent="0.25">
      <c r="A14" s="40" t="s">
        <v>1457</v>
      </c>
      <c r="B14" s="68">
        <v>300</v>
      </c>
      <c r="C14" s="68">
        <v>50</v>
      </c>
      <c r="D14" s="42">
        <v>0.629</v>
      </c>
      <c r="E14" s="36" t="s">
        <v>1141</v>
      </c>
      <c r="F14" s="48" t="s">
        <v>1469</v>
      </c>
    </row>
    <row r="15" spans="1:6" x14ac:dyDescent="0.25">
      <c r="A15" s="40" t="s">
        <v>1458</v>
      </c>
      <c r="B15" s="68">
        <v>300</v>
      </c>
      <c r="C15" s="68">
        <v>65</v>
      </c>
      <c r="D15" s="42">
        <v>1.0589999999999999</v>
      </c>
      <c r="E15" s="36" t="s">
        <v>1141</v>
      </c>
      <c r="F15" s="48" t="s">
        <v>1469</v>
      </c>
    </row>
    <row r="16" spans="1:6" x14ac:dyDescent="0.25">
      <c r="A16" s="40" t="s">
        <v>1459</v>
      </c>
      <c r="B16" s="68">
        <v>400</v>
      </c>
      <c r="C16" s="68">
        <v>45</v>
      </c>
      <c r="D16" s="42">
        <v>0.70199999999999996</v>
      </c>
      <c r="E16" s="36" t="s">
        <v>1141</v>
      </c>
      <c r="F16" s="48" t="s">
        <v>1469</v>
      </c>
    </row>
    <row r="17" spans="1:6" x14ac:dyDescent="0.25">
      <c r="A17" s="40" t="s">
        <v>1460</v>
      </c>
      <c r="B17" s="68">
        <v>400</v>
      </c>
      <c r="C17" s="68">
        <v>58</v>
      </c>
      <c r="D17" s="42">
        <v>1.159</v>
      </c>
      <c r="E17" s="36" t="s">
        <v>1141</v>
      </c>
      <c r="F17" s="48" t="s">
        <v>1469</v>
      </c>
    </row>
    <row r="18" spans="1:6" x14ac:dyDescent="0.25">
      <c r="A18" s="40" t="s">
        <v>1461</v>
      </c>
      <c r="B18" s="68">
        <v>400</v>
      </c>
      <c r="C18" s="68">
        <v>52</v>
      </c>
      <c r="D18" s="42">
        <v>0.94199999999999995</v>
      </c>
      <c r="E18" s="36" t="s">
        <v>1141</v>
      </c>
      <c r="F18" s="48" t="s">
        <v>1469</v>
      </c>
    </row>
    <row r="19" spans="1:6" x14ac:dyDescent="0.25">
      <c r="A19" s="40" t="s">
        <v>1462</v>
      </c>
      <c r="B19" s="68">
        <v>300</v>
      </c>
      <c r="C19" s="68">
        <v>45</v>
      </c>
      <c r="D19" s="42">
        <v>0.51300000000000001</v>
      </c>
      <c r="E19" s="36" t="s">
        <v>1141</v>
      </c>
      <c r="F19" s="48" t="s">
        <v>1469</v>
      </c>
    </row>
    <row r="20" spans="1:6" x14ac:dyDescent="0.25">
      <c r="A20" s="40" t="s">
        <v>1463</v>
      </c>
      <c r="B20" s="68">
        <v>290</v>
      </c>
      <c r="C20" s="68">
        <v>66</v>
      </c>
      <c r="D20" s="42">
        <v>1.052</v>
      </c>
      <c r="E20" s="36" t="s">
        <v>1141</v>
      </c>
      <c r="F20" s="48" t="s">
        <v>1469</v>
      </c>
    </row>
    <row r="21" spans="1:6" x14ac:dyDescent="0.25">
      <c r="A21" s="40" t="s">
        <v>1464</v>
      </c>
      <c r="B21" s="68">
        <v>250</v>
      </c>
      <c r="C21" s="68">
        <v>41</v>
      </c>
      <c r="D21" s="42">
        <v>0.35299999999999998</v>
      </c>
      <c r="E21" s="36" t="s">
        <v>1141</v>
      </c>
      <c r="F21" s="48" t="s">
        <v>1469</v>
      </c>
    </row>
    <row r="22" spans="1:6" x14ac:dyDescent="0.25">
      <c r="A22" s="40" t="s">
        <v>1465</v>
      </c>
      <c r="B22" s="68">
        <v>300</v>
      </c>
      <c r="C22" s="68">
        <v>43</v>
      </c>
      <c r="D22" s="42">
        <v>0.47</v>
      </c>
      <c r="E22" s="36" t="s">
        <v>1141</v>
      </c>
      <c r="F22" s="48" t="s">
        <v>1469</v>
      </c>
    </row>
    <row r="23" spans="1:6" x14ac:dyDescent="0.25">
      <c r="A23" s="40" t="s">
        <v>1466</v>
      </c>
      <c r="B23" s="68">
        <v>400</v>
      </c>
      <c r="C23" s="68">
        <v>42</v>
      </c>
      <c r="D23" s="42">
        <v>0.61499999999999999</v>
      </c>
      <c r="E23" s="36" t="s">
        <v>1141</v>
      </c>
      <c r="F23" s="48" t="s">
        <v>1469</v>
      </c>
    </row>
    <row r="24" spans="1:6" x14ac:dyDescent="0.25">
      <c r="A24" s="40" t="s">
        <v>1467</v>
      </c>
      <c r="B24" s="68">
        <v>300</v>
      </c>
      <c r="C24" s="68">
        <v>52</v>
      </c>
      <c r="D24" s="42">
        <v>0.68799999999999994</v>
      </c>
      <c r="E24" s="36" t="s">
        <v>1141</v>
      </c>
      <c r="F24" s="48" t="s">
        <v>1469</v>
      </c>
    </row>
    <row r="25" spans="1:6" x14ac:dyDescent="0.25">
      <c r="A25" s="40" t="s">
        <v>1468</v>
      </c>
      <c r="B25" s="68">
        <v>400</v>
      </c>
      <c r="C25" s="68">
        <v>48</v>
      </c>
      <c r="D25" s="42">
        <v>0.79300000000000004</v>
      </c>
      <c r="E25" s="36" t="s">
        <v>1141</v>
      </c>
      <c r="F25" s="48" t="s">
        <v>1469</v>
      </c>
    </row>
    <row r="26" spans="1:6" ht="24" customHeight="1" x14ac:dyDescent="0.25">
      <c r="A26" s="62" t="s">
        <v>10</v>
      </c>
      <c r="B26" s="62"/>
      <c r="C26" s="62"/>
      <c r="D26" s="18">
        <f>SUM(D3:D25)</f>
        <v>16.902999999999999</v>
      </c>
      <c r="E26" s="19"/>
      <c r="F26" s="19"/>
    </row>
  </sheetData>
  <autoFilter ref="A2:F2" xr:uid="{00000000-0009-0000-0000-000003000000}"/>
  <mergeCells count="2">
    <mergeCell ref="A1:F1"/>
    <mergeCell ref="A26:C26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C47-CFC2-4744-9658-279A0254C545}">
  <dimension ref="A1:K49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1470</v>
      </c>
      <c r="B1" s="61"/>
      <c r="C1" s="61"/>
      <c r="D1" s="61"/>
      <c r="E1" s="61"/>
      <c r="F1" s="61"/>
    </row>
    <row r="2" spans="1:11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2"/>
      <c r="I2" s="2"/>
      <c r="J2" s="2"/>
      <c r="K2" s="2"/>
    </row>
    <row r="3" spans="1:11" ht="13.5" customHeight="1" x14ac:dyDescent="0.25">
      <c r="A3" s="40" t="s">
        <v>1471</v>
      </c>
      <c r="B3" s="68">
        <v>400</v>
      </c>
      <c r="C3" s="68">
        <v>39</v>
      </c>
      <c r="D3" s="42">
        <v>0.53500000000000003</v>
      </c>
      <c r="E3" s="36" t="s">
        <v>1141</v>
      </c>
      <c r="F3" s="48" t="s">
        <v>18</v>
      </c>
    </row>
    <row r="4" spans="1:11" ht="13.5" customHeight="1" x14ac:dyDescent="0.25">
      <c r="A4" s="40" t="s">
        <v>1472</v>
      </c>
      <c r="B4" s="68">
        <v>250</v>
      </c>
      <c r="C4" s="68">
        <v>61</v>
      </c>
      <c r="D4" s="42">
        <v>0.77200000000000002</v>
      </c>
      <c r="E4" s="36" t="s">
        <v>1141</v>
      </c>
      <c r="F4" s="48" t="s">
        <v>18</v>
      </c>
    </row>
    <row r="5" spans="1:11" ht="13.5" customHeight="1" x14ac:dyDescent="0.25">
      <c r="A5" s="40" t="s">
        <v>1473</v>
      </c>
      <c r="B5" s="68">
        <v>250</v>
      </c>
      <c r="C5" s="68">
        <v>41</v>
      </c>
      <c r="D5" s="42">
        <v>0.35299999999999998</v>
      </c>
      <c r="E5" s="36" t="s">
        <v>1141</v>
      </c>
      <c r="F5" s="48" t="s">
        <v>18</v>
      </c>
    </row>
    <row r="6" spans="1:11" ht="13.5" customHeight="1" x14ac:dyDescent="0.25">
      <c r="A6" s="40" t="s">
        <v>1474</v>
      </c>
      <c r="B6" s="68">
        <v>250</v>
      </c>
      <c r="C6" s="68">
        <v>40</v>
      </c>
      <c r="D6" s="42">
        <v>0.33700000000000002</v>
      </c>
      <c r="E6" s="36" t="s">
        <v>1141</v>
      </c>
      <c r="F6" s="48" t="s">
        <v>18</v>
      </c>
    </row>
    <row r="7" spans="1:11" ht="13.5" customHeight="1" x14ac:dyDescent="0.25">
      <c r="A7" s="40" t="s">
        <v>1475</v>
      </c>
      <c r="B7" s="68">
        <v>250</v>
      </c>
      <c r="C7" s="68">
        <v>40</v>
      </c>
      <c r="D7" s="42">
        <v>0.33700000000000002</v>
      </c>
      <c r="E7" s="36" t="s">
        <v>1141</v>
      </c>
      <c r="F7" s="48" t="s">
        <v>18</v>
      </c>
    </row>
    <row r="8" spans="1:11" ht="13.5" customHeight="1" x14ac:dyDescent="0.25">
      <c r="A8" s="40" t="s">
        <v>1476</v>
      </c>
      <c r="B8" s="68">
        <v>240</v>
      </c>
      <c r="C8" s="68">
        <v>37</v>
      </c>
      <c r="D8" s="42">
        <v>0.27700000000000002</v>
      </c>
      <c r="E8" s="36" t="s">
        <v>1141</v>
      </c>
      <c r="F8" s="48" t="s">
        <v>18</v>
      </c>
    </row>
    <row r="9" spans="1:11" ht="13.5" customHeight="1" x14ac:dyDescent="0.25">
      <c r="A9" s="40" t="s">
        <v>1477</v>
      </c>
      <c r="B9" s="68">
        <v>300</v>
      </c>
      <c r="C9" s="68">
        <v>56</v>
      </c>
      <c r="D9" s="42">
        <v>0.79400000000000004</v>
      </c>
      <c r="E9" s="36" t="s">
        <v>1141</v>
      </c>
      <c r="F9" s="48" t="s">
        <v>18</v>
      </c>
    </row>
    <row r="10" spans="1:11" ht="13.5" customHeight="1" x14ac:dyDescent="0.25">
      <c r="A10" s="40" t="s">
        <v>1478</v>
      </c>
      <c r="B10" s="68">
        <v>250</v>
      </c>
      <c r="C10" s="68">
        <v>45</v>
      </c>
      <c r="D10" s="42">
        <v>0.42299999999999999</v>
      </c>
      <c r="E10" s="36" t="s">
        <v>1141</v>
      </c>
      <c r="F10" s="48" t="s">
        <v>18</v>
      </c>
    </row>
    <row r="11" spans="1:11" ht="13.5" customHeight="1" x14ac:dyDescent="0.25">
      <c r="A11" s="40" t="s">
        <v>1479</v>
      </c>
      <c r="B11" s="68">
        <v>250</v>
      </c>
      <c r="C11" s="68">
        <v>35</v>
      </c>
      <c r="D11" s="42">
        <v>0.26</v>
      </c>
      <c r="E11" s="36" t="s">
        <v>1141</v>
      </c>
      <c r="F11" s="48" t="s">
        <v>18</v>
      </c>
    </row>
    <row r="12" spans="1:11" ht="13.5" customHeight="1" x14ac:dyDescent="0.25">
      <c r="A12" s="40" t="s">
        <v>1480</v>
      </c>
      <c r="B12" s="68">
        <v>400</v>
      </c>
      <c r="C12" s="68">
        <v>44</v>
      </c>
      <c r="D12" s="42">
        <v>0.67200000000000004</v>
      </c>
      <c r="E12" s="36" t="s">
        <v>1141</v>
      </c>
      <c r="F12" s="48" t="s">
        <v>18</v>
      </c>
    </row>
    <row r="13" spans="1:11" ht="13.5" customHeight="1" x14ac:dyDescent="0.25">
      <c r="A13" s="40" t="s">
        <v>1481</v>
      </c>
      <c r="B13" s="68">
        <v>300</v>
      </c>
      <c r="C13" s="68">
        <v>59</v>
      </c>
      <c r="D13" s="42">
        <v>0.878</v>
      </c>
      <c r="E13" s="36" t="s">
        <v>1141</v>
      </c>
      <c r="F13" s="48" t="s">
        <v>18</v>
      </c>
    </row>
    <row r="14" spans="1:11" ht="13.5" customHeight="1" x14ac:dyDescent="0.25">
      <c r="A14" s="40" t="s">
        <v>1482</v>
      </c>
      <c r="B14" s="68">
        <v>250</v>
      </c>
      <c r="C14" s="68">
        <v>39</v>
      </c>
      <c r="D14" s="42">
        <v>0.32</v>
      </c>
      <c r="E14" s="36" t="s">
        <v>1141</v>
      </c>
      <c r="F14" s="48" t="s">
        <v>18</v>
      </c>
    </row>
    <row r="15" spans="1:11" ht="13.5" customHeight="1" x14ac:dyDescent="0.25">
      <c r="A15" s="40" t="s">
        <v>1483</v>
      </c>
      <c r="B15" s="68">
        <v>250</v>
      </c>
      <c r="C15" s="68">
        <v>38</v>
      </c>
      <c r="D15" s="42">
        <v>0.30499999999999999</v>
      </c>
      <c r="E15" s="36" t="s">
        <v>1141</v>
      </c>
      <c r="F15" s="48" t="s">
        <v>18</v>
      </c>
    </row>
    <row r="16" spans="1:11" ht="13.5" customHeight="1" x14ac:dyDescent="0.25">
      <c r="A16" s="40" t="s">
        <v>1484</v>
      </c>
      <c r="B16" s="68">
        <v>250</v>
      </c>
      <c r="C16" s="68">
        <v>42</v>
      </c>
      <c r="D16" s="42">
        <v>0.37</v>
      </c>
      <c r="E16" s="36" t="s">
        <v>1141</v>
      </c>
      <c r="F16" s="48" t="s">
        <v>18</v>
      </c>
    </row>
    <row r="17" spans="1:6" ht="13.5" customHeight="1" x14ac:dyDescent="0.25">
      <c r="A17" s="40" t="s">
        <v>1485</v>
      </c>
      <c r="B17" s="68">
        <v>400</v>
      </c>
      <c r="C17" s="68">
        <v>55</v>
      </c>
      <c r="D17" s="42">
        <v>1.048</v>
      </c>
      <c r="E17" s="36" t="s">
        <v>1141</v>
      </c>
      <c r="F17" s="48" t="s">
        <v>18</v>
      </c>
    </row>
    <row r="18" spans="1:6" ht="13.5" customHeight="1" x14ac:dyDescent="0.25">
      <c r="A18" s="40" t="s">
        <v>1486</v>
      </c>
      <c r="B18" s="68">
        <v>400</v>
      </c>
      <c r="C18" s="68">
        <v>43</v>
      </c>
      <c r="D18" s="42">
        <v>0.64300000000000002</v>
      </c>
      <c r="E18" s="36" t="s">
        <v>1141</v>
      </c>
      <c r="F18" s="48" t="s">
        <v>18</v>
      </c>
    </row>
    <row r="19" spans="1:6" ht="13.5" customHeight="1" x14ac:dyDescent="0.25">
      <c r="A19" s="40" t="s">
        <v>1487</v>
      </c>
      <c r="B19" s="68">
        <v>400</v>
      </c>
      <c r="C19" s="68">
        <v>58</v>
      </c>
      <c r="D19" s="42">
        <v>1.159</v>
      </c>
      <c r="E19" s="36" t="s">
        <v>1141</v>
      </c>
      <c r="F19" s="48" t="s">
        <v>18</v>
      </c>
    </row>
    <row r="20" spans="1:6" ht="13.5" customHeight="1" x14ac:dyDescent="0.25">
      <c r="A20" s="40" t="s">
        <v>1488</v>
      </c>
      <c r="B20" s="68">
        <v>400</v>
      </c>
      <c r="C20" s="68">
        <v>35</v>
      </c>
      <c r="D20" s="42">
        <v>0.436</v>
      </c>
      <c r="E20" s="36" t="s">
        <v>1141</v>
      </c>
      <c r="F20" s="48" t="s">
        <v>18</v>
      </c>
    </row>
    <row r="21" spans="1:6" ht="13.5" customHeight="1" x14ac:dyDescent="0.25">
      <c r="A21" s="40" t="s">
        <v>1489</v>
      </c>
      <c r="B21" s="68">
        <v>250</v>
      </c>
      <c r="C21" s="68">
        <v>46</v>
      </c>
      <c r="D21" s="42">
        <v>0.441</v>
      </c>
      <c r="E21" s="36" t="s">
        <v>1141</v>
      </c>
      <c r="F21" s="48" t="s">
        <v>18</v>
      </c>
    </row>
    <row r="22" spans="1:6" ht="13.5" customHeight="1" x14ac:dyDescent="0.25">
      <c r="A22" s="40" t="s">
        <v>1490</v>
      </c>
      <c r="B22" s="68">
        <v>250</v>
      </c>
      <c r="C22" s="68">
        <v>53</v>
      </c>
      <c r="D22" s="42">
        <v>0.58799999999999997</v>
      </c>
      <c r="E22" s="36" t="s">
        <v>1141</v>
      </c>
      <c r="F22" s="48" t="s">
        <v>18</v>
      </c>
    </row>
    <row r="23" spans="1:6" ht="13.5" customHeight="1" x14ac:dyDescent="0.25">
      <c r="A23" s="40" t="s">
        <v>1491</v>
      </c>
      <c r="B23" s="68">
        <v>250</v>
      </c>
      <c r="C23" s="68">
        <v>53</v>
      </c>
      <c r="D23" s="42">
        <v>0.58799999999999997</v>
      </c>
      <c r="E23" s="36" t="s">
        <v>1141</v>
      </c>
      <c r="F23" s="48" t="s">
        <v>18</v>
      </c>
    </row>
    <row r="24" spans="1:6" ht="13.5" customHeight="1" x14ac:dyDescent="0.25">
      <c r="A24" s="40" t="s">
        <v>1492</v>
      </c>
      <c r="B24" s="68">
        <v>250</v>
      </c>
      <c r="C24" s="68">
        <v>38</v>
      </c>
      <c r="D24" s="42">
        <v>0.30499999999999999</v>
      </c>
      <c r="E24" s="36" t="s">
        <v>1141</v>
      </c>
      <c r="F24" s="48" t="s">
        <v>18</v>
      </c>
    </row>
    <row r="25" spans="1:6" ht="13.5" customHeight="1" x14ac:dyDescent="0.25">
      <c r="A25" s="40" t="s">
        <v>1493</v>
      </c>
      <c r="B25" s="68">
        <v>300</v>
      </c>
      <c r="C25" s="68">
        <v>34</v>
      </c>
      <c r="D25" s="42">
        <v>0.3</v>
      </c>
      <c r="E25" s="36" t="s">
        <v>1141</v>
      </c>
      <c r="F25" s="48" t="s">
        <v>18</v>
      </c>
    </row>
    <row r="26" spans="1:6" ht="13.5" customHeight="1" x14ac:dyDescent="0.25">
      <c r="A26" s="40" t="s">
        <v>1494</v>
      </c>
      <c r="B26" s="68">
        <v>300</v>
      </c>
      <c r="C26" s="68">
        <v>36</v>
      </c>
      <c r="D26" s="42">
        <v>0.33500000000000002</v>
      </c>
      <c r="E26" s="36" t="s">
        <v>1141</v>
      </c>
      <c r="F26" s="48" t="s">
        <v>18</v>
      </c>
    </row>
    <row r="27" spans="1:6" ht="13.5" customHeight="1" x14ac:dyDescent="0.25">
      <c r="A27" s="40" t="s">
        <v>1495</v>
      </c>
      <c r="B27" s="68">
        <v>300</v>
      </c>
      <c r="C27" s="68">
        <v>67</v>
      </c>
      <c r="D27" s="42">
        <v>1.123</v>
      </c>
      <c r="E27" s="36" t="s">
        <v>1141</v>
      </c>
      <c r="F27" s="48" t="s">
        <v>18</v>
      </c>
    </row>
    <row r="28" spans="1:6" ht="13.5" customHeight="1" x14ac:dyDescent="0.25">
      <c r="A28" s="40" t="s">
        <v>1496</v>
      </c>
      <c r="B28" s="68">
        <v>400</v>
      </c>
      <c r="C28" s="68">
        <v>44</v>
      </c>
      <c r="D28" s="42">
        <v>0.67200000000000004</v>
      </c>
      <c r="E28" s="36" t="s">
        <v>1141</v>
      </c>
      <c r="F28" s="48" t="s">
        <v>18</v>
      </c>
    </row>
    <row r="29" spans="1:6" ht="13.5" customHeight="1" x14ac:dyDescent="0.25">
      <c r="A29" s="40" t="s">
        <v>1497</v>
      </c>
      <c r="B29" s="68">
        <v>400</v>
      </c>
      <c r="C29" s="68">
        <v>52</v>
      </c>
      <c r="D29" s="42">
        <v>0.94199999999999995</v>
      </c>
      <c r="E29" s="36" t="s">
        <v>1141</v>
      </c>
      <c r="F29" s="48" t="s">
        <v>18</v>
      </c>
    </row>
    <row r="30" spans="1:6" ht="13.5" customHeight="1" x14ac:dyDescent="0.25">
      <c r="A30" s="40" t="s">
        <v>1498</v>
      </c>
      <c r="B30" s="68">
        <v>400</v>
      </c>
      <c r="C30" s="68">
        <v>49</v>
      </c>
      <c r="D30" s="42">
        <v>0.82499999999999996</v>
      </c>
      <c r="E30" s="36" t="s">
        <v>1141</v>
      </c>
      <c r="F30" s="48" t="s">
        <v>18</v>
      </c>
    </row>
    <row r="31" spans="1:6" ht="13.5" customHeight="1" x14ac:dyDescent="0.25">
      <c r="A31" s="40" t="s">
        <v>1499</v>
      </c>
      <c r="B31" s="68">
        <v>300</v>
      </c>
      <c r="C31" s="68">
        <v>39</v>
      </c>
      <c r="D31" s="42">
        <v>0.39</v>
      </c>
      <c r="E31" s="36" t="s">
        <v>1141</v>
      </c>
      <c r="F31" s="48" t="s">
        <v>18</v>
      </c>
    </row>
    <row r="32" spans="1:6" ht="13.5" customHeight="1" x14ac:dyDescent="0.25">
      <c r="A32" s="40" t="s">
        <v>1500</v>
      </c>
      <c r="B32" s="68">
        <v>250</v>
      </c>
      <c r="C32" s="68">
        <v>45</v>
      </c>
      <c r="D32" s="42">
        <v>0.42299999999999999</v>
      </c>
      <c r="E32" s="36" t="s">
        <v>1141</v>
      </c>
      <c r="F32" s="48" t="s">
        <v>18</v>
      </c>
    </row>
    <row r="33" spans="1:6" ht="13.5" customHeight="1" x14ac:dyDescent="0.25">
      <c r="A33" s="40" t="s">
        <v>1501</v>
      </c>
      <c r="B33" s="68">
        <v>250</v>
      </c>
      <c r="C33" s="68">
        <v>39</v>
      </c>
      <c r="D33" s="42">
        <v>0.32</v>
      </c>
      <c r="E33" s="36" t="s">
        <v>1141</v>
      </c>
      <c r="F33" s="48" t="s">
        <v>18</v>
      </c>
    </row>
    <row r="34" spans="1:6" ht="13.5" customHeight="1" x14ac:dyDescent="0.25">
      <c r="A34" s="40" t="s">
        <v>1502</v>
      </c>
      <c r="B34" s="68">
        <v>400</v>
      </c>
      <c r="C34" s="68">
        <v>39</v>
      </c>
      <c r="D34" s="42">
        <v>0.53500000000000003</v>
      </c>
      <c r="E34" s="36" t="s">
        <v>1141</v>
      </c>
      <c r="F34" s="48" t="s">
        <v>18</v>
      </c>
    </row>
    <row r="35" spans="1:6" ht="13.5" customHeight="1" x14ac:dyDescent="0.25">
      <c r="A35" s="40" t="s">
        <v>1503</v>
      </c>
      <c r="B35" s="68">
        <v>250</v>
      </c>
      <c r="C35" s="68">
        <v>41</v>
      </c>
      <c r="D35" s="42">
        <v>0.35299999999999998</v>
      </c>
      <c r="E35" s="36" t="s">
        <v>1141</v>
      </c>
      <c r="F35" s="48" t="s">
        <v>18</v>
      </c>
    </row>
    <row r="36" spans="1:6" ht="13.5" customHeight="1" x14ac:dyDescent="0.25">
      <c r="A36" s="40" t="s">
        <v>1504</v>
      </c>
      <c r="B36" s="68">
        <v>300</v>
      </c>
      <c r="C36" s="68">
        <v>58</v>
      </c>
      <c r="D36" s="42">
        <v>0.85</v>
      </c>
      <c r="E36" s="36" t="s">
        <v>1141</v>
      </c>
      <c r="F36" s="48" t="s">
        <v>18</v>
      </c>
    </row>
    <row r="37" spans="1:6" ht="13.5" customHeight="1" x14ac:dyDescent="0.25">
      <c r="A37" s="40" t="s">
        <v>1505</v>
      </c>
      <c r="B37" s="68">
        <v>250</v>
      </c>
      <c r="C37" s="68">
        <v>53</v>
      </c>
      <c r="D37" s="42">
        <v>0.58799999999999997</v>
      </c>
      <c r="E37" s="36" t="s">
        <v>1141</v>
      </c>
      <c r="F37" s="48" t="s">
        <v>18</v>
      </c>
    </row>
    <row r="38" spans="1:6" ht="13.5" customHeight="1" x14ac:dyDescent="0.25">
      <c r="A38" s="40" t="s">
        <v>1506</v>
      </c>
      <c r="B38" s="68">
        <v>300</v>
      </c>
      <c r="C38" s="68">
        <v>55</v>
      </c>
      <c r="D38" s="42">
        <v>0.76700000000000002</v>
      </c>
      <c r="E38" s="36" t="s">
        <v>1141</v>
      </c>
      <c r="F38" s="48" t="s">
        <v>18</v>
      </c>
    </row>
    <row r="39" spans="1:6" ht="13.5" customHeight="1" x14ac:dyDescent="0.25">
      <c r="A39" s="40" t="s">
        <v>1507</v>
      </c>
      <c r="B39" s="68">
        <v>350</v>
      </c>
      <c r="C39" s="68">
        <v>50</v>
      </c>
      <c r="D39" s="42">
        <v>0.74199999999999999</v>
      </c>
      <c r="E39" s="36" t="s">
        <v>1141</v>
      </c>
      <c r="F39" s="48" t="s">
        <v>18</v>
      </c>
    </row>
    <row r="40" spans="1:6" ht="13.5" customHeight="1" x14ac:dyDescent="0.25">
      <c r="A40" s="40" t="s">
        <v>1508</v>
      </c>
      <c r="B40" s="68">
        <v>290</v>
      </c>
      <c r="C40" s="68">
        <v>54</v>
      </c>
      <c r="D40" s="42">
        <v>0.71399999999999997</v>
      </c>
      <c r="E40" s="36" t="s">
        <v>1141</v>
      </c>
      <c r="F40" s="48" t="s">
        <v>18</v>
      </c>
    </row>
    <row r="41" spans="1:6" ht="13.5" customHeight="1" x14ac:dyDescent="0.25">
      <c r="A41" s="40" t="s">
        <v>1509</v>
      </c>
      <c r="B41" s="68">
        <v>300</v>
      </c>
      <c r="C41" s="68">
        <v>38</v>
      </c>
      <c r="D41" s="42">
        <v>0.371</v>
      </c>
      <c r="E41" s="36" t="s">
        <v>1141</v>
      </c>
      <c r="F41" s="48" t="s">
        <v>18</v>
      </c>
    </row>
    <row r="42" spans="1:6" ht="13.5" customHeight="1" x14ac:dyDescent="0.25">
      <c r="A42" s="40" t="s">
        <v>1510</v>
      </c>
      <c r="B42" s="68">
        <v>300</v>
      </c>
      <c r="C42" s="68">
        <v>38</v>
      </c>
      <c r="D42" s="42">
        <v>0.371</v>
      </c>
      <c r="E42" s="36" t="s">
        <v>1141</v>
      </c>
      <c r="F42" s="48" t="s">
        <v>18</v>
      </c>
    </row>
    <row r="43" spans="1:6" ht="13.5" customHeight="1" x14ac:dyDescent="0.25">
      <c r="A43" s="40" t="s">
        <v>1511</v>
      </c>
      <c r="B43" s="68">
        <v>250</v>
      </c>
      <c r="C43" s="68">
        <v>57</v>
      </c>
      <c r="D43" s="42">
        <v>0.67700000000000005</v>
      </c>
      <c r="E43" s="36" t="s">
        <v>1141</v>
      </c>
      <c r="F43" s="48" t="s">
        <v>18</v>
      </c>
    </row>
    <row r="44" spans="1:6" ht="13.5" customHeight="1" x14ac:dyDescent="0.25">
      <c r="A44" s="40" t="s">
        <v>1512</v>
      </c>
      <c r="B44" s="68">
        <v>300</v>
      </c>
      <c r="C44" s="68">
        <v>49</v>
      </c>
      <c r="D44" s="42">
        <v>0.60499999999999998</v>
      </c>
      <c r="E44" s="36" t="s">
        <v>1141</v>
      </c>
      <c r="F44" s="48" t="s">
        <v>18</v>
      </c>
    </row>
    <row r="45" spans="1:6" ht="13.5" customHeight="1" x14ac:dyDescent="0.25">
      <c r="A45" s="40" t="s">
        <v>1513</v>
      </c>
      <c r="B45" s="68">
        <v>250</v>
      </c>
      <c r="C45" s="68">
        <v>46</v>
      </c>
      <c r="D45" s="42">
        <v>0.441</v>
      </c>
      <c r="E45" s="36" t="s">
        <v>1141</v>
      </c>
      <c r="F45" s="48" t="s">
        <v>18</v>
      </c>
    </row>
    <row r="46" spans="1:6" ht="13.5" customHeight="1" x14ac:dyDescent="0.25">
      <c r="A46" s="40" t="s">
        <v>1514</v>
      </c>
      <c r="B46" s="68">
        <v>250</v>
      </c>
      <c r="C46" s="68">
        <v>47</v>
      </c>
      <c r="D46" s="42">
        <v>0.46</v>
      </c>
      <c r="E46" s="36" t="s">
        <v>1141</v>
      </c>
      <c r="F46" s="48" t="s">
        <v>18</v>
      </c>
    </row>
    <row r="47" spans="1:6" ht="13.5" customHeight="1" x14ac:dyDescent="0.25">
      <c r="A47" s="40" t="s">
        <v>1515</v>
      </c>
      <c r="B47" s="68">
        <v>250</v>
      </c>
      <c r="C47" s="68">
        <v>54</v>
      </c>
      <c r="D47" s="42">
        <v>0.60899999999999999</v>
      </c>
      <c r="E47" s="36" t="s">
        <v>1141</v>
      </c>
      <c r="F47" s="48" t="s">
        <v>18</v>
      </c>
    </row>
    <row r="48" spans="1:6" ht="13.5" customHeight="1" x14ac:dyDescent="0.25">
      <c r="A48" s="40" t="s">
        <v>1516</v>
      </c>
      <c r="B48" s="68">
        <v>250</v>
      </c>
      <c r="C48" s="68">
        <v>41</v>
      </c>
      <c r="D48" s="42">
        <v>0.35299999999999998</v>
      </c>
      <c r="E48" s="36" t="s">
        <v>1141</v>
      </c>
      <c r="F48" s="48" t="s">
        <v>18</v>
      </c>
    </row>
    <row r="49" spans="1:6" ht="18" customHeight="1" x14ac:dyDescent="0.25">
      <c r="A49" s="62" t="s">
        <v>10</v>
      </c>
      <c r="B49" s="62"/>
      <c r="C49" s="62"/>
      <c r="D49" s="18">
        <f>SUM(D3:D48)</f>
        <v>25.606999999999999</v>
      </c>
      <c r="E49" s="19"/>
      <c r="F49" s="19"/>
    </row>
  </sheetData>
  <autoFilter ref="A2:F2" xr:uid="{00000000-0009-0000-0000-000003000000}"/>
  <mergeCells count="2">
    <mergeCell ref="A1:F1"/>
    <mergeCell ref="A49:C49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859B-59A5-454E-9FA4-89ED4E8023F1}">
  <dimension ref="A1:J16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61" t="s">
        <v>1670</v>
      </c>
      <c r="B1" s="61"/>
      <c r="C1" s="61"/>
      <c r="D1" s="61"/>
      <c r="E1" s="61"/>
      <c r="F1" s="61"/>
    </row>
    <row r="2" spans="1:10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I2" s="25"/>
      <c r="J2" s="20"/>
    </row>
    <row r="3" spans="1:10" x14ac:dyDescent="0.25">
      <c r="A3" s="40" t="s">
        <v>1517</v>
      </c>
      <c r="B3" s="68">
        <v>260</v>
      </c>
      <c r="C3" s="68">
        <v>64</v>
      </c>
      <c r="D3" s="42">
        <v>0.88300000000000001</v>
      </c>
      <c r="E3" s="36" t="s">
        <v>1138</v>
      </c>
      <c r="F3" s="36" t="s">
        <v>770</v>
      </c>
    </row>
    <row r="4" spans="1:10" x14ac:dyDescent="0.25">
      <c r="A4" s="40" t="s">
        <v>1518</v>
      </c>
      <c r="B4" s="68">
        <v>300</v>
      </c>
      <c r="C4" s="68">
        <v>37</v>
      </c>
      <c r="D4" s="42">
        <v>0.35299999999999998</v>
      </c>
      <c r="E4" s="36" t="s">
        <v>1138</v>
      </c>
      <c r="F4" s="36" t="s">
        <v>770</v>
      </c>
    </row>
    <row r="5" spans="1:10" x14ac:dyDescent="0.25">
      <c r="A5" s="40" t="s">
        <v>1519</v>
      </c>
      <c r="B5" s="68">
        <v>250</v>
      </c>
      <c r="C5" s="68">
        <v>46</v>
      </c>
      <c r="D5" s="42">
        <v>0.441</v>
      </c>
      <c r="E5" s="36" t="s">
        <v>1138</v>
      </c>
      <c r="F5" s="36" t="s">
        <v>770</v>
      </c>
    </row>
    <row r="6" spans="1:10" x14ac:dyDescent="0.25">
      <c r="A6" s="40" t="s">
        <v>1520</v>
      </c>
      <c r="B6" s="68">
        <v>300</v>
      </c>
      <c r="C6" s="68">
        <v>37</v>
      </c>
      <c r="D6" s="42">
        <v>0.35299999999999998</v>
      </c>
      <c r="E6" s="36" t="s">
        <v>1138</v>
      </c>
      <c r="F6" s="36" t="s">
        <v>770</v>
      </c>
    </row>
    <row r="7" spans="1:10" x14ac:dyDescent="0.25">
      <c r="A7" s="40" t="s">
        <v>1521</v>
      </c>
      <c r="B7" s="68">
        <v>250</v>
      </c>
      <c r="C7" s="68">
        <v>41</v>
      </c>
      <c r="D7" s="42">
        <v>0.35299999999999998</v>
      </c>
      <c r="E7" s="36" t="s">
        <v>1138</v>
      </c>
      <c r="F7" s="36" t="s">
        <v>770</v>
      </c>
    </row>
    <row r="8" spans="1:10" x14ac:dyDescent="0.25">
      <c r="A8" s="40" t="s">
        <v>1522</v>
      </c>
      <c r="B8" s="68">
        <v>250</v>
      </c>
      <c r="C8" s="68">
        <v>37</v>
      </c>
      <c r="D8" s="42">
        <v>0.28999999999999998</v>
      </c>
      <c r="E8" s="36" t="s">
        <v>1138</v>
      </c>
      <c r="F8" s="36" t="s">
        <v>770</v>
      </c>
    </row>
    <row r="9" spans="1:10" x14ac:dyDescent="0.25">
      <c r="A9" s="40" t="s">
        <v>1523</v>
      </c>
      <c r="B9" s="68">
        <v>250</v>
      </c>
      <c r="C9" s="68">
        <v>36</v>
      </c>
      <c r="D9" s="42">
        <v>0.27500000000000002</v>
      </c>
      <c r="E9" s="36" t="s">
        <v>1138</v>
      </c>
      <c r="F9" s="36" t="s">
        <v>770</v>
      </c>
    </row>
    <row r="10" spans="1:10" x14ac:dyDescent="0.25">
      <c r="A10" s="40" t="s">
        <v>1524</v>
      </c>
      <c r="B10" s="68">
        <v>250</v>
      </c>
      <c r="C10" s="68">
        <v>41</v>
      </c>
      <c r="D10" s="42">
        <v>0.35299999999999998</v>
      </c>
      <c r="E10" s="36" t="s">
        <v>1138</v>
      </c>
      <c r="F10" s="36" t="s">
        <v>770</v>
      </c>
    </row>
    <row r="11" spans="1:10" x14ac:dyDescent="0.25">
      <c r="A11" s="40" t="s">
        <v>1525</v>
      </c>
      <c r="B11" s="68">
        <v>250</v>
      </c>
      <c r="C11" s="68">
        <v>36</v>
      </c>
      <c r="D11" s="42">
        <v>0.27500000000000002</v>
      </c>
      <c r="E11" s="36" t="s">
        <v>1138</v>
      </c>
      <c r="F11" s="36" t="s">
        <v>770</v>
      </c>
    </row>
    <row r="12" spans="1:10" x14ac:dyDescent="0.25">
      <c r="A12" s="40" t="s">
        <v>1526</v>
      </c>
      <c r="B12" s="68">
        <v>240</v>
      </c>
      <c r="C12" s="68">
        <v>47</v>
      </c>
      <c r="D12" s="42">
        <v>0.44</v>
      </c>
      <c r="E12" s="36" t="s">
        <v>1138</v>
      </c>
      <c r="F12" s="36" t="s">
        <v>770</v>
      </c>
    </row>
    <row r="13" spans="1:10" x14ac:dyDescent="0.25">
      <c r="A13" s="40" t="s">
        <v>1527</v>
      </c>
      <c r="B13" s="68">
        <v>250</v>
      </c>
      <c r="C13" s="68">
        <v>50</v>
      </c>
      <c r="D13" s="42">
        <v>0.51900000000000002</v>
      </c>
      <c r="E13" s="36" t="s">
        <v>1138</v>
      </c>
      <c r="F13" s="36" t="s">
        <v>770</v>
      </c>
    </row>
    <row r="14" spans="1:10" x14ac:dyDescent="0.25">
      <c r="A14" s="40" t="s">
        <v>1528</v>
      </c>
      <c r="B14" s="68">
        <v>250</v>
      </c>
      <c r="C14" s="68">
        <v>37</v>
      </c>
      <c r="D14" s="42">
        <v>0.28999999999999998</v>
      </c>
      <c r="E14" s="36" t="s">
        <v>1138</v>
      </c>
      <c r="F14" s="36" t="s">
        <v>770</v>
      </c>
    </row>
    <row r="15" spans="1:10" x14ac:dyDescent="0.25">
      <c r="A15" s="40" t="s">
        <v>1529</v>
      </c>
      <c r="B15" s="68">
        <v>250</v>
      </c>
      <c r="C15" s="68">
        <v>34</v>
      </c>
      <c r="D15" s="42">
        <v>0.246</v>
      </c>
      <c r="E15" s="36" t="s">
        <v>1138</v>
      </c>
      <c r="F15" s="36" t="s">
        <v>770</v>
      </c>
    </row>
    <row r="16" spans="1:10" x14ac:dyDescent="0.25">
      <c r="A16" s="40" t="s">
        <v>1530</v>
      </c>
      <c r="B16" s="68">
        <v>300</v>
      </c>
      <c r="C16" s="68">
        <v>39</v>
      </c>
      <c r="D16" s="42">
        <v>0.39</v>
      </c>
      <c r="E16" s="36" t="s">
        <v>1138</v>
      </c>
      <c r="F16" s="36" t="s">
        <v>770</v>
      </c>
    </row>
    <row r="17" spans="1:6" x14ac:dyDescent="0.25">
      <c r="A17" s="40" t="s">
        <v>1531</v>
      </c>
      <c r="B17" s="68">
        <v>250</v>
      </c>
      <c r="C17" s="68">
        <v>39</v>
      </c>
      <c r="D17" s="42">
        <v>0.32</v>
      </c>
      <c r="E17" s="36" t="s">
        <v>1138</v>
      </c>
      <c r="F17" s="36" t="s">
        <v>770</v>
      </c>
    </row>
    <row r="18" spans="1:6" x14ac:dyDescent="0.25">
      <c r="A18" s="40" t="s">
        <v>1532</v>
      </c>
      <c r="B18" s="68">
        <v>250</v>
      </c>
      <c r="C18" s="68">
        <v>40</v>
      </c>
      <c r="D18" s="42">
        <v>0.33700000000000002</v>
      </c>
      <c r="E18" s="36" t="s">
        <v>1138</v>
      </c>
      <c r="F18" s="36" t="s">
        <v>770</v>
      </c>
    </row>
    <row r="19" spans="1:6" x14ac:dyDescent="0.25">
      <c r="A19" s="40" t="s">
        <v>1533</v>
      </c>
      <c r="B19" s="68">
        <v>250</v>
      </c>
      <c r="C19" s="68">
        <v>51</v>
      </c>
      <c r="D19" s="42">
        <v>0.53900000000000003</v>
      </c>
      <c r="E19" s="36" t="s">
        <v>1138</v>
      </c>
      <c r="F19" s="36" t="s">
        <v>770</v>
      </c>
    </row>
    <row r="20" spans="1:6" x14ac:dyDescent="0.25">
      <c r="A20" s="40" t="s">
        <v>1534</v>
      </c>
      <c r="B20" s="68">
        <v>250</v>
      </c>
      <c r="C20" s="68">
        <v>36</v>
      </c>
      <c r="D20" s="42">
        <v>0.27500000000000002</v>
      </c>
      <c r="E20" s="36" t="s">
        <v>1138</v>
      </c>
      <c r="F20" s="36" t="s">
        <v>770</v>
      </c>
    </row>
    <row r="21" spans="1:6" x14ac:dyDescent="0.25">
      <c r="A21" s="40" t="s">
        <v>1535</v>
      </c>
      <c r="B21" s="68">
        <v>250</v>
      </c>
      <c r="C21" s="68">
        <v>37</v>
      </c>
      <c r="D21" s="42">
        <v>0.28999999999999998</v>
      </c>
      <c r="E21" s="36" t="s">
        <v>1138</v>
      </c>
      <c r="F21" s="36" t="s">
        <v>770</v>
      </c>
    </row>
    <row r="22" spans="1:6" x14ac:dyDescent="0.25">
      <c r="A22" s="40" t="s">
        <v>1536</v>
      </c>
      <c r="B22" s="68">
        <v>250</v>
      </c>
      <c r="C22" s="68">
        <v>42</v>
      </c>
      <c r="D22" s="42">
        <v>0.37</v>
      </c>
      <c r="E22" s="36" t="s">
        <v>1138</v>
      </c>
      <c r="F22" s="36" t="s">
        <v>770</v>
      </c>
    </row>
    <row r="23" spans="1:6" x14ac:dyDescent="0.25">
      <c r="A23" s="40" t="s">
        <v>1537</v>
      </c>
      <c r="B23" s="68">
        <v>250</v>
      </c>
      <c r="C23" s="68">
        <v>38</v>
      </c>
      <c r="D23" s="42">
        <v>0.30499999999999999</v>
      </c>
      <c r="E23" s="36" t="s">
        <v>1138</v>
      </c>
      <c r="F23" s="36" t="s">
        <v>770</v>
      </c>
    </row>
    <row r="24" spans="1:6" x14ac:dyDescent="0.25">
      <c r="A24" s="40" t="s">
        <v>1538</v>
      </c>
      <c r="B24" s="68">
        <v>250</v>
      </c>
      <c r="C24" s="68">
        <v>39</v>
      </c>
      <c r="D24" s="42">
        <v>0.32</v>
      </c>
      <c r="E24" s="36" t="s">
        <v>1138</v>
      </c>
      <c r="F24" s="36" t="s">
        <v>770</v>
      </c>
    </row>
    <row r="25" spans="1:6" x14ac:dyDescent="0.25">
      <c r="A25" s="40" t="s">
        <v>1539</v>
      </c>
      <c r="B25" s="68">
        <v>250</v>
      </c>
      <c r="C25" s="68">
        <v>46</v>
      </c>
      <c r="D25" s="42">
        <v>0.441</v>
      </c>
      <c r="E25" s="36" t="s">
        <v>1138</v>
      </c>
      <c r="F25" s="36" t="s">
        <v>770</v>
      </c>
    </row>
    <row r="26" spans="1:6" x14ac:dyDescent="0.25">
      <c r="A26" s="40" t="s">
        <v>1540</v>
      </c>
      <c r="B26" s="68">
        <v>250</v>
      </c>
      <c r="C26" s="68">
        <v>70</v>
      </c>
      <c r="D26" s="42">
        <v>1.0089999999999999</v>
      </c>
      <c r="E26" s="36" t="s">
        <v>1138</v>
      </c>
      <c r="F26" s="36" t="s">
        <v>770</v>
      </c>
    </row>
    <row r="27" spans="1:6" x14ac:dyDescent="0.25">
      <c r="A27" s="40" t="s">
        <v>1541</v>
      </c>
      <c r="B27" s="68">
        <v>250</v>
      </c>
      <c r="C27" s="68">
        <v>55</v>
      </c>
      <c r="D27" s="42">
        <v>0.63100000000000001</v>
      </c>
      <c r="E27" s="36" t="s">
        <v>1138</v>
      </c>
      <c r="F27" s="36" t="s">
        <v>770</v>
      </c>
    </row>
    <row r="28" spans="1:6" x14ac:dyDescent="0.25">
      <c r="A28" s="40" t="s">
        <v>1542</v>
      </c>
      <c r="B28" s="68">
        <v>250</v>
      </c>
      <c r="C28" s="68">
        <v>42</v>
      </c>
      <c r="D28" s="42">
        <v>0.37</v>
      </c>
      <c r="E28" s="36" t="s">
        <v>1138</v>
      </c>
      <c r="F28" s="36" t="s">
        <v>770</v>
      </c>
    </row>
    <row r="29" spans="1:6" x14ac:dyDescent="0.25">
      <c r="A29" s="40" t="s">
        <v>1543</v>
      </c>
      <c r="B29" s="68">
        <v>250</v>
      </c>
      <c r="C29" s="68">
        <v>41</v>
      </c>
      <c r="D29" s="42">
        <v>0.35299999999999998</v>
      </c>
      <c r="E29" s="36" t="s">
        <v>1138</v>
      </c>
      <c r="F29" s="36" t="s">
        <v>770</v>
      </c>
    </row>
    <row r="30" spans="1:6" x14ac:dyDescent="0.25">
      <c r="A30" s="40" t="s">
        <v>1544</v>
      </c>
      <c r="B30" s="68">
        <v>250</v>
      </c>
      <c r="C30" s="68">
        <v>40</v>
      </c>
      <c r="D30" s="42">
        <v>0.33700000000000002</v>
      </c>
      <c r="E30" s="36" t="s">
        <v>1138</v>
      </c>
      <c r="F30" s="36" t="s">
        <v>770</v>
      </c>
    </row>
    <row r="31" spans="1:6" x14ac:dyDescent="0.25">
      <c r="A31" s="40" t="s">
        <v>1545</v>
      </c>
      <c r="B31" s="68">
        <v>250</v>
      </c>
      <c r="C31" s="68">
        <v>45</v>
      </c>
      <c r="D31" s="42">
        <v>0.42299999999999999</v>
      </c>
      <c r="E31" s="36" t="s">
        <v>1138</v>
      </c>
      <c r="F31" s="36" t="s">
        <v>770</v>
      </c>
    </row>
    <row r="32" spans="1:6" x14ac:dyDescent="0.25">
      <c r="A32" s="40" t="s">
        <v>1546</v>
      </c>
      <c r="B32" s="68">
        <v>250</v>
      </c>
      <c r="C32" s="68">
        <v>35</v>
      </c>
      <c r="D32" s="42">
        <v>0.26</v>
      </c>
      <c r="E32" s="36" t="s">
        <v>1138</v>
      </c>
      <c r="F32" s="36" t="s">
        <v>770</v>
      </c>
    </row>
    <row r="33" spans="1:6" x14ac:dyDescent="0.25">
      <c r="A33" s="40" t="s">
        <v>1547</v>
      </c>
      <c r="B33" s="68">
        <v>250</v>
      </c>
      <c r="C33" s="68">
        <v>43</v>
      </c>
      <c r="D33" s="42">
        <v>0.38700000000000001</v>
      </c>
      <c r="E33" s="36" t="s">
        <v>1138</v>
      </c>
      <c r="F33" s="36" t="s">
        <v>770</v>
      </c>
    </row>
    <row r="34" spans="1:6" x14ac:dyDescent="0.25">
      <c r="A34" s="40" t="s">
        <v>1548</v>
      </c>
      <c r="B34" s="68">
        <v>250</v>
      </c>
      <c r="C34" s="68">
        <v>35</v>
      </c>
      <c r="D34" s="42">
        <v>0.26</v>
      </c>
      <c r="E34" s="36" t="s">
        <v>1138</v>
      </c>
      <c r="F34" s="36" t="s">
        <v>770</v>
      </c>
    </row>
    <row r="35" spans="1:6" x14ac:dyDescent="0.25">
      <c r="A35" s="40" t="s">
        <v>1549</v>
      </c>
      <c r="B35" s="68">
        <v>250</v>
      </c>
      <c r="C35" s="68">
        <v>46</v>
      </c>
      <c r="D35" s="42">
        <v>0.441</v>
      </c>
      <c r="E35" s="36" t="s">
        <v>1138</v>
      </c>
      <c r="F35" s="36" t="s">
        <v>770</v>
      </c>
    </row>
    <row r="36" spans="1:6" x14ac:dyDescent="0.25">
      <c r="A36" s="40" t="s">
        <v>1550</v>
      </c>
      <c r="B36" s="68">
        <v>250</v>
      </c>
      <c r="C36" s="68">
        <v>44</v>
      </c>
      <c r="D36" s="42">
        <v>0.40500000000000003</v>
      </c>
      <c r="E36" s="36" t="s">
        <v>1138</v>
      </c>
      <c r="F36" s="36" t="s">
        <v>770</v>
      </c>
    </row>
    <row r="37" spans="1:6" x14ac:dyDescent="0.25">
      <c r="A37" s="40" t="s">
        <v>1551</v>
      </c>
      <c r="B37" s="68">
        <v>250</v>
      </c>
      <c r="C37" s="68">
        <v>44</v>
      </c>
      <c r="D37" s="42">
        <v>0.40500000000000003</v>
      </c>
      <c r="E37" s="36" t="s">
        <v>1138</v>
      </c>
      <c r="F37" s="36" t="s">
        <v>770</v>
      </c>
    </row>
    <row r="38" spans="1:6" x14ac:dyDescent="0.25">
      <c r="A38" s="40" t="s">
        <v>1552</v>
      </c>
      <c r="B38" s="68">
        <v>250</v>
      </c>
      <c r="C38" s="68">
        <v>37</v>
      </c>
      <c r="D38" s="42">
        <v>0.28999999999999998</v>
      </c>
      <c r="E38" s="36" t="s">
        <v>1138</v>
      </c>
      <c r="F38" s="36" t="s">
        <v>770</v>
      </c>
    </row>
    <row r="39" spans="1:6" x14ac:dyDescent="0.25">
      <c r="A39" s="40" t="s">
        <v>1553</v>
      </c>
      <c r="B39" s="68">
        <v>300</v>
      </c>
      <c r="C39" s="68">
        <v>35</v>
      </c>
      <c r="D39" s="42">
        <v>0.317</v>
      </c>
      <c r="E39" s="36" t="s">
        <v>1138</v>
      </c>
      <c r="F39" s="36" t="s">
        <v>770</v>
      </c>
    </row>
    <row r="40" spans="1:6" x14ac:dyDescent="0.25">
      <c r="A40" s="40" t="s">
        <v>1554</v>
      </c>
      <c r="B40" s="68">
        <v>250</v>
      </c>
      <c r="C40" s="68">
        <v>43</v>
      </c>
      <c r="D40" s="42">
        <v>0.38700000000000001</v>
      </c>
      <c r="E40" s="36" t="s">
        <v>1138</v>
      </c>
      <c r="F40" s="36" t="s">
        <v>770</v>
      </c>
    </row>
    <row r="41" spans="1:6" x14ac:dyDescent="0.25">
      <c r="A41" s="40" t="s">
        <v>1555</v>
      </c>
      <c r="B41" s="68">
        <v>250</v>
      </c>
      <c r="C41" s="68">
        <v>40</v>
      </c>
      <c r="D41" s="42">
        <v>0.33700000000000002</v>
      </c>
      <c r="E41" s="36" t="s">
        <v>1138</v>
      </c>
      <c r="F41" s="36" t="s">
        <v>770</v>
      </c>
    </row>
    <row r="42" spans="1:6" x14ac:dyDescent="0.25">
      <c r="A42" s="40" t="s">
        <v>1556</v>
      </c>
      <c r="B42" s="68">
        <v>250</v>
      </c>
      <c r="C42" s="68">
        <v>48</v>
      </c>
      <c r="D42" s="42">
        <v>0.47899999999999998</v>
      </c>
      <c r="E42" s="36" t="s">
        <v>1138</v>
      </c>
      <c r="F42" s="36" t="s">
        <v>770</v>
      </c>
    </row>
    <row r="43" spans="1:6" x14ac:dyDescent="0.25">
      <c r="A43" s="40" t="s">
        <v>1557</v>
      </c>
      <c r="B43" s="68">
        <v>250</v>
      </c>
      <c r="C43" s="68">
        <v>47</v>
      </c>
      <c r="D43" s="42">
        <v>0.46</v>
      </c>
      <c r="E43" s="36" t="s">
        <v>1138</v>
      </c>
      <c r="F43" s="36" t="s">
        <v>770</v>
      </c>
    </row>
    <row r="44" spans="1:6" x14ac:dyDescent="0.25">
      <c r="A44" s="62" t="s">
        <v>11</v>
      </c>
      <c r="B44" s="62"/>
      <c r="C44" s="62"/>
      <c r="D44" s="15">
        <f>SUM(D3:D43)</f>
        <v>16.208999999999996</v>
      </c>
      <c r="E44" s="16"/>
      <c r="F44" s="17"/>
    </row>
    <row r="45" spans="1:6" x14ac:dyDescent="0.25">
      <c r="A45" s="40" t="s">
        <v>1558</v>
      </c>
      <c r="B45" s="68">
        <v>250</v>
      </c>
      <c r="C45" s="68">
        <v>46</v>
      </c>
      <c r="D45" s="42">
        <v>0.441</v>
      </c>
      <c r="E45" s="36" t="s">
        <v>1138</v>
      </c>
      <c r="F45" s="36" t="s">
        <v>770</v>
      </c>
    </row>
    <row r="46" spans="1:6" x14ac:dyDescent="0.25">
      <c r="A46" s="40" t="s">
        <v>1559</v>
      </c>
      <c r="B46" s="68">
        <v>300</v>
      </c>
      <c r="C46" s="68">
        <v>39</v>
      </c>
      <c r="D46" s="42">
        <v>0.39</v>
      </c>
      <c r="E46" s="36" t="s">
        <v>1138</v>
      </c>
      <c r="F46" s="36" t="s">
        <v>770</v>
      </c>
    </row>
    <row r="47" spans="1:6" x14ac:dyDescent="0.25">
      <c r="A47" s="40" t="s">
        <v>1560</v>
      </c>
      <c r="B47" s="68">
        <v>300</v>
      </c>
      <c r="C47" s="68">
        <v>35</v>
      </c>
      <c r="D47" s="42">
        <v>0.317</v>
      </c>
      <c r="E47" s="36" t="s">
        <v>1138</v>
      </c>
      <c r="F47" s="36" t="s">
        <v>770</v>
      </c>
    </row>
    <row r="48" spans="1:6" x14ac:dyDescent="0.25">
      <c r="A48" s="40" t="s">
        <v>1561</v>
      </c>
      <c r="B48" s="68">
        <v>250</v>
      </c>
      <c r="C48" s="68">
        <v>52</v>
      </c>
      <c r="D48" s="42">
        <v>0.56599999999999995</v>
      </c>
      <c r="E48" s="36" t="s">
        <v>1138</v>
      </c>
      <c r="F48" s="36" t="s">
        <v>770</v>
      </c>
    </row>
    <row r="49" spans="1:6" x14ac:dyDescent="0.25">
      <c r="A49" s="40" t="s">
        <v>1562</v>
      </c>
      <c r="B49" s="68">
        <v>250</v>
      </c>
      <c r="C49" s="68">
        <v>36</v>
      </c>
      <c r="D49" s="42">
        <v>0.27500000000000002</v>
      </c>
      <c r="E49" s="36" t="s">
        <v>1138</v>
      </c>
      <c r="F49" s="36" t="s">
        <v>770</v>
      </c>
    </row>
    <row r="50" spans="1:6" x14ac:dyDescent="0.25">
      <c r="A50" s="40" t="s">
        <v>1563</v>
      </c>
      <c r="B50" s="68">
        <v>250</v>
      </c>
      <c r="C50" s="68">
        <v>41</v>
      </c>
      <c r="D50" s="42">
        <v>0.35299999999999998</v>
      </c>
      <c r="E50" s="36" t="s">
        <v>1138</v>
      </c>
      <c r="F50" s="36" t="s">
        <v>770</v>
      </c>
    </row>
    <row r="51" spans="1:6" x14ac:dyDescent="0.25">
      <c r="A51" s="40" t="s">
        <v>1564</v>
      </c>
      <c r="B51" s="68">
        <v>250</v>
      </c>
      <c r="C51" s="68">
        <v>40</v>
      </c>
      <c r="D51" s="42">
        <v>0.33700000000000002</v>
      </c>
      <c r="E51" s="36" t="s">
        <v>1138</v>
      </c>
      <c r="F51" s="36" t="s">
        <v>770</v>
      </c>
    </row>
    <row r="52" spans="1:6" x14ac:dyDescent="0.25">
      <c r="A52" s="40" t="s">
        <v>1565</v>
      </c>
      <c r="B52" s="68">
        <v>250</v>
      </c>
      <c r="C52" s="68">
        <v>35</v>
      </c>
      <c r="D52" s="42">
        <v>0.26</v>
      </c>
      <c r="E52" s="36" t="s">
        <v>1138</v>
      </c>
      <c r="F52" s="36" t="s">
        <v>770</v>
      </c>
    </row>
    <row r="53" spans="1:6" x14ac:dyDescent="0.25">
      <c r="A53" s="40" t="s">
        <v>1566</v>
      </c>
      <c r="B53" s="68">
        <v>250</v>
      </c>
      <c r="C53" s="68">
        <v>40</v>
      </c>
      <c r="D53" s="42">
        <v>0.33700000000000002</v>
      </c>
      <c r="E53" s="36" t="s">
        <v>1138</v>
      </c>
      <c r="F53" s="36" t="s">
        <v>770</v>
      </c>
    </row>
    <row r="54" spans="1:6" x14ac:dyDescent="0.25">
      <c r="A54" s="40" t="s">
        <v>1567</v>
      </c>
      <c r="B54" s="68">
        <v>300</v>
      </c>
      <c r="C54" s="68">
        <v>40</v>
      </c>
      <c r="D54" s="42">
        <v>0.40899999999999997</v>
      </c>
      <c r="E54" s="36" t="s">
        <v>1138</v>
      </c>
      <c r="F54" s="36" t="s">
        <v>770</v>
      </c>
    </row>
    <row r="55" spans="1:6" x14ac:dyDescent="0.25">
      <c r="A55" s="40" t="s">
        <v>1568</v>
      </c>
      <c r="B55" s="68">
        <v>250</v>
      </c>
      <c r="C55" s="68">
        <v>50</v>
      </c>
      <c r="D55" s="42">
        <v>0.51900000000000002</v>
      </c>
      <c r="E55" s="36" t="s">
        <v>1138</v>
      </c>
      <c r="F55" s="36" t="s">
        <v>770</v>
      </c>
    </row>
    <row r="56" spans="1:6" x14ac:dyDescent="0.25">
      <c r="A56" s="40" t="s">
        <v>1569</v>
      </c>
      <c r="B56" s="68">
        <v>250</v>
      </c>
      <c r="C56" s="68">
        <v>36</v>
      </c>
      <c r="D56" s="42">
        <v>0.27500000000000002</v>
      </c>
      <c r="E56" s="36" t="s">
        <v>1138</v>
      </c>
      <c r="F56" s="36" t="s">
        <v>770</v>
      </c>
    </row>
    <row r="57" spans="1:6" x14ac:dyDescent="0.25">
      <c r="A57" s="40" t="s">
        <v>1570</v>
      </c>
      <c r="B57" s="68">
        <v>250</v>
      </c>
      <c r="C57" s="68">
        <v>56</v>
      </c>
      <c r="D57" s="42">
        <v>0.65400000000000003</v>
      </c>
      <c r="E57" s="36" t="s">
        <v>1138</v>
      </c>
      <c r="F57" s="36" t="s">
        <v>770</v>
      </c>
    </row>
    <row r="58" spans="1:6" x14ac:dyDescent="0.25">
      <c r="A58" s="40" t="s">
        <v>1571</v>
      </c>
      <c r="B58" s="68">
        <v>250</v>
      </c>
      <c r="C58" s="68">
        <v>43</v>
      </c>
      <c r="D58" s="42">
        <v>0.38700000000000001</v>
      </c>
      <c r="E58" s="36" t="s">
        <v>1138</v>
      </c>
      <c r="F58" s="36" t="s">
        <v>770</v>
      </c>
    </row>
    <row r="59" spans="1:6" x14ac:dyDescent="0.25">
      <c r="A59" s="40" t="s">
        <v>1572</v>
      </c>
      <c r="B59" s="68">
        <v>250</v>
      </c>
      <c r="C59" s="68">
        <v>36</v>
      </c>
      <c r="D59" s="42">
        <v>0.27500000000000002</v>
      </c>
      <c r="E59" s="36" t="s">
        <v>1138</v>
      </c>
      <c r="F59" s="36" t="s">
        <v>770</v>
      </c>
    </row>
    <row r="60" spans="1:6" x14ac:dyDescent="0.25">
      <c r="A60" s="40" t="s">
        <v>1573</v>
      </c>
      <c r="B60" s="68">
        <v>260</v>
      </c>
      <c r="C60" s="68">
        <v>38</v>
      </c>
      <c r="D60" s="42">
        <v>0.318</v>
      </c>
      <c r="E60" s="36" t="s">
        <v>1138</v>
      </c>
      <c r="F60" s="36" t="s">
        <v>770</v>
      </c>
    </row>
    <row r="61" spans="1:6" x14ac:dyDescent="0.25">
      <c r="A61" s="40" t="s">
        <v>1574</v>
      </c>
      <c r="B61" s="68">
        <v>250</v>
      </c>
      <c r="C61" s="68">
        <v>38</v>
      </c>
      <c r="D61" s="42">
        <v>0.30499999999999999</v>
      </c>
      <c r="E61" s="36" t="s">
        <v>1138</v>
      </c>
      <c r="F61" s="36" t="s">
        <v>770</v>
      </c>
    </row>
    <row r="62" spans="1:6" x14ac:dyDescent="0.25">
      <c r="A62" s="40" t="s">
        <v>1575</v>
      </c>
      <c r="B62" s="68">
        <v>400</v>
      </c>
      <c r="C62" s="68">
        <v>47</v>
      </c>
      <c r="D62" s="42">
        <v>0.76200000000000001</v>
      </c>
      <c r="E62" s="36" t="s">
        <v>1138</v>
      </c>
      <c r="F62" s="36" t="s">
        <v>770</v>
      </c>
    </row>
    <row r="63" spans="1:6" x14ac:dyDescent="0.25">
      <c r="A63" s="40" t="s">
        <v>1576</v>
      </c>
      <c r="B63" s="68">
        <v>250</v>
      </c>
      <c r="C63" s="68">
        <v>48</v>
      </c>
      <c r="D63" s="42">
        <v>0.47899999999999998</v>
      </c>
      <c r="E63" s="36" t="s">
        <v>1138</v>
      </c>
      <c r="F63" s="36" t="s">
        <v>770</v>
      </c>
    </row>
    <row r="64" spans="1:6" x14ac:dyDescent="0.25">
      <c r="A64" s="40" t="s">
        <v>1577</v>
      </c>
      <c r="B64" s="68">
        <v>250</v>
      </c>
      <c r="C64" s="68">
        <v>47</v>
      </c>
      <c r="D64" s="42">
        <v>0.46</v>
      </c>
      <c r="E64" s="36" t="s">
        <v>1138</v>
      </c>
      <c r="F64" s="36" t="s">
        <v>770</v>
      </c>
    </row>
    <row r="65" spans="1:6" x14ac:dyDescent="0.25">
      <c r="A65" s="40" t="s">
        <v>1578</v>
      </c>
      <c r="B65" s="68">
        <v>250</v>
      </c>
      <c r="C65" s="68">
        <v>42</v>
      </c>
      <c r="D65" s="42">
        <v>0.37</v>
      </c>
      <c r="E65" s="36" t="s">
        <v>1138</v>
      </c>
      <c r="F65" s="36" t="s">
        <v>770</v>
      </c>
    </row>
    <row r="66" spans="1:6" x14ac:dyDescent="0.25">
      <c r="A66" s="40" t="s">
        <v>1579</v>
      </c>
      <c r="B66" s="68">
        <v>250</v>
      </c>
      <c r="C66" s="68">
        <v>61</v>
      </c>
      <c r="D66" s="42">
        <v>0.77200000000000002</v>
      </c>
      <c r="E66" s="36" t="s">
        <v>1138</v>
      </c>
      <c r="F66" s="36" t="s">
        <v>770</v>
      </c>
    </row>
    <row r="67" spans="1:6" x14ac:dyDescent="0.25">
      <c r="A67" s="40" t="s">
        <v>1580</v>
      </c>
      <c r="B67" s="68">
        <v>250</v>
      </c>
      <c r="C67" s="68">
        <v>42</v>
      </c>
      <c r="D67" s="42">
        <v>0.37</v>
      </c>
      <c r="E67" s="36" t="s">
        <v>1138</v>
      </c>
      <c r="F67" s="36" t="s">
        <v>770</v>
      </c>
    </row>
    <row r="68" spans="1:6" x14ac:dyDescent="0.25">
      <c r="A68" s="40" t="s">
        <v>1581</v>
      </c>
      <c r="B68" s="68">
        <v>250</v>
      </c>
      <c r="C68" s="68">
        <v>49</v>
      </c>
      <c r="D68" s="42">
        <v>0.499</v>
      </c>
      <c r="E68" s="36" t="s">
        <v>1138</v>
      </c>
      <c r="F68" s="36" t="s">
        <v>770</v>
      </c>
    </row>
    <row r="69" spans="1:6" x14ac:dyDescent="0.25">
      <c r="A69" s="40" t="s">
        <v>1582</v>
      </c>
      <c r="B69" s="68">
        <v>300</v>
      </c>
      <c r="C69" s="68">
        <v>41</v>
      </c>
      <c r="D69" s="42">
        <v>0.42899999999999999</v>
      </c>
      <c r="E69" s="36" t="s">
        <v>1138</v>
      </c>
      <c r="F69" s="36" t="s">
        <v>770</v>
      </c>
    </row>
    <row r="70" spans="1:6" x14ac:dyDescent="0.25">
      <c r="A70" s="40" t="s">
        <v>1583</v>
      </c>
      <c r="B70" s="68">
        <v>300</v>
      </c>
      <c r="C70" s="68">
        <v>47</v>
      </c>
      <c r="D70" s="42">
        <v>0.55800000000000005</v>
      </c>
      <c r="E70" s="36" t="s">
        <v>1138</v>
      </c>
      <c r="F70" s="36" t="s">
        <v>770</v>
      </c>
    </row>
    <row r="71" spans="1:6" x14ac:dyDescent="0.25">
      <c r="A71" s="40" t="s">
        <v>1584</v>
      </c>
      <c r="B71" s="68">
        <v>250</v>
      </c>
      <c r="C71" s="68">
        <v>43</v>
      </c>
      <c r="D71" s="42">
        <v>0.38700000000000001</v>
      </c>
      <c r="E71" s="36" t="s">
        <v>1138</v>
      </c>
      <c r="F71" s="36" t="s">
        <v>770</v>
      </c>
    </row>
    <row r="72" spans="1:6" x14ac:dyDescent="0.25">
      <c r="A72" s="40" t="s">
        <v>1585</v>
      </c>
      <c r="B72" s="68">
        <v>250</v>
      </c>
      <c r="C72" s="68">
        <v>41</v>
      </c>
      <c r="D72" s="42">
        <v>0.35299999999999998</v>
      </c>
      <c r="E72" s="36" t="s">
        <v>1138</v>
      </c>
      <c r="F72" s="36" t="s">
        <v>770</v>
      </c>
    </row>
    <row r="73" spans="1:6" x14ac:dyDescent="0.25">
      <c r="A73" s="40" t="s">
        <v>1586</v>
      </c>
      <c r="B73" s="68">
        <v>250</v>
      </c>
      <c r="C73" s="68">
        <v>39</v>
      </c>
      <c r="D73" s="42">
        <v>0.32</v>
      </c>
      <c r="E73" s="36" t="s">
        <v>1138</v>
      </c>
      <c r="F73" s="36" t="s">
        <v>770</v>
      </c>
    </row>
    <row r="74" spans="1:6" x14ac:dyDescent="0.25">
      <c r="A74" s="40" t="s">
        <v>1587</v>
      </c>
      <c r="B74" s="68">
        <v>250</v>
      </c>
      <c r="C74" s="68">
        <v>59</v>
      </c>
      <c r="D74" s="42">
        <v>0.72299999999999998</v>
      </c>
      <c r="E74" s="36" t="s">
        <v>1138</v>
      </c>
      <c r="F74" s="36" t="s">
        <v>770</v>
      </c>
    </row>
    <row r="75" spans="1:6" x14ac:dyDescent="0.25">
      <c r="A75" s="40" t="s">
        <v>1588</v>
      </c>
      <c r="B75" s="68">
        <v>250</v>
      </c>
      <c r="C75" s="68">
        <v>57</v>
      </c>
      <c r="D75" s="42">
        <v>0.67700000000000005</v>
      </c>
      <c r="E75" s="36" t="s">
        <v>1138</v>
      </c>
      <c r="F75" s="36" t="s">
        <v>770</v>
      </c>
    </row>
    <row r="76" spans="1:6" x14ac:dyDescent="0.25">
      <c r="A76" s="40" t="s">
        <v>1589</v>
      </c>
      <c r="B76" s="68">
        <v>250</v>
      </c>
      <c r="C76" s="68">
        <v>38</v>
      </c>
      <c r="D76" s="42">
        <v>0.30499999999999999</v>
      </c>
      <c r="E76" s="36" t="s">
        <v>1138</v>
      </c>
      <c r="F76" s="36" t="s">
        <v>770</v>
      </c>
    </row>
    <row r="77" spans="1:6" x14ac:dyDescent="0.25">
      <c r="A77" s="40" t="s">
        <v>1590</v>
      </c>
      <c r="B77" s="68">
        <v>250</v>
      </c>
      <c r="C77" s="68">
        <v>40</v>
      </c>
      <c r="D77" s="42">
        <v>0.33700000000000002</v>
      </c>
      <c r="E77" s="36" t="s">
        <v>1138</v>
      </c>
      <c r="F77" s="36" t="s">
        <v>770</v>
      </c>
    </row>
    <row r="78" spans="1:6" x14ac:dyDescent="0.25">
      <c r="A78" s="40" t="s">
        <v>1591</v>
      </c>
      <c r="B78" s="68">
        <v>250</v>
      </c>
      <c r="C78" s="68">
        <v>39</v>
      </c>
      <c r="D78" s="42">
        <v>0.32</v>
      </c>
      <c r="E78" s="36" t="s">
        <v>1138</v>
      </c>
      <c r="F78" s="36" t="s">
        <v>770</v>
      </c>
    </row>
    <row r="79" spans="1:6" x14ac:dyDescent="0.25">
      <c r="A79" s="40" t="s">
        <v>1592</v>
      </c>
      <c r="B79" s="68">
        <v>250</v>
      </c>
      <c r="C79" s="68">
        <v>48</v>
      </c>
      <c r="D79" s="42">
        <v>0.47899999999999998</v>
      </c>
      <c r="E79" s="36" t="s">
        <v>1138</v>
      </c>
      <c r="F79" s="36" t="s">
        <v>770</v>
      </c>
    </row>
    <row r="80" spans="1:6" x14ac:dyDescent="0.25">
      <c r="A80" s="40" t="s">
        <v>1593</v>
      </c>
      <c r="B80" s="68">
        <v>250</v>
      </c>
      <c r="C80" s="68">
        <v>44</v>
      </c>
      <c r="D80" s="42">
        <v>0.40500000000000003</v>
      </c>
      <c r="E80" s="36" t="s">
        <v>1138</v>
      </c>
      <c r="F80" s="36" t="s">
        <v>770</v>
      </c>
    </row>
    <row r="81" spans="1:6" x14ac:dyDescent="0.25">
      <c r="A81" s="40" t="s">
        <v>1594</v>
      </c>
      <c r="B81" s="68">
        <v>300</v>
      </c>
      <c r="C81" s="68">
        <v>42</v>
      </c>
      <c r="D81" s="42">
        <v>0.45</v>
      </c>
      <c r="E81" s="36" t="s">
        <v>1138</v>
      </c>
      <c r="F81" s="36" t="s">
        <v>770</v>
      </c>
    </row>
    <row r="82" spans="1:6" x14ac:dyDescent="0.25">
      <c r="A82" s="40" t="s">
        <v>1595</v>
      </c>
      <c r="B82" s="68">
        <v>250</v>
      </c>
      <c r="C82" s="68">
        <v>38</v>
      </c>
      <c r="D82" s="42">
        <v>0.30499999999999999</v>
      </c>
      <c r="E82" s="36" t="s">
        <v>1138</v>
      </c>
      <c r="F82" s="36" t="s">
        <v>770</v>
      </c>
    </row>
    <row r="83" spans="1:6" x14ac:dyDescent="0.25">
      <c r="A83" s="40" t="s">
        <v>1596</v>
      </c>
      <c r="B83" s="68">
        <v>250</v>
      </c>
      <c r="C83" s="68">
        <v>44</v>
      </c>
      <c r="D83" s="42">
        <v>0.40500000000000003</v>
      </c>
      <c r="E83" s="36" t="s">
        <v>1138</v>
      </c>
      <c r="F83" s="36" t="s">
        <v>770</v>
      </c>
    </row>
    <row r="84" spans="1:6" x14ac:dyDescent="0.25">
      <c r="A84" s="40" t="s">
        <v>1597</v>
      </c>
      <c r="B84" s="68">
        <v>250</v>
      </c>
      <c r="C84" s="68">
        <v>45</v>
      </c>
      <c r="D84" s="42">
        <v>0.42299999999999999</v>
      </c>
      <c r="E84" s="36" t="s">
        <v>1138</v>
      </c>
      <c r="F84" s="36" t="s">
        <v>770</v>
      </c>
    </row>
    <row r="85" spans="1:6" x14ac:dyDescent="0.25">
      <c r="A85" s="40" t="s">
        <v>1598</v>
      </c>
      <c r="B85" s="68">
        <v>250</v>
      </c>
      <c r="C85" s="68">
        <v>40</v>
      </c>
      <c r="D85" s="42">
        <v>0.33700000000000002</v>
      </c>
      <c r="E85" s="36" t="s">
        <v>1138</v>
      </c>
      <c r="F85" s="36" t="s">
        <v>770</v>
      </c>
    </row>
    <row r="86" spans="1:6" x14ac:dyDescent="0.25">
      <c r="A86" s="62" t="s">
        <v>11</v>
      </c>
      <c r="B86" s="62"/>
      <c r="C86" s="62"/>
      <c r="D86" s="15">
        <f>SUM(D45:D85)</f>
        <v>17.342999999999996</v>
      </c>
      <c r="E86" s="16"/>
      <c r="F86" s="17"/>
    </row>
    <row r="87" spans="1:6" x14ac:dyDescent="0.25">
      <c r="A87" s="40" t="s">
        <v>1599</v>
      </c>
      <c r="B87" s="68">
        <v>250</v>
      </c>
      <c r="C87" s="68">
        <v>37</v>
      </c>
      <c r="D87" s="42">
        <v>0.28999999999999998</v>
      </c>
      <c r="E87" s="36" t="s">
        <v>1138</v>
      </c>
      <c r="F87" s="36" t="s">
        <v>770</v>
      </c>
    </row>
    <row r="88" spans="1:6" x14ac:dyDescent="0.25">
      <c r="A88" s="40" t="s">
        <v>1600</v>
      </c>
      <c r="B88" s="68">
        <v>250</v>
      </c>
      <c r="C88" s="68">
        <v>45</v>
      </c>
      <c r="D88" s="42">
        <v>0.42299999999999999</v>
      </c>
      <c r="E88" s="36" t="s">
        <v>1138</v>
      </c>
      <c r="F88" s="36" t="s">
        <v>770</v>
      </c>
    </row>
    <row r="89" spans="1:6" x14ac:dyDescent="0.25">
      <c r="A89" s="40" t="s">
        <v>1601</v>
      </c>
      <c r="B89" s="68">
        <v>250</v>
      </c>
      <c r="C89" s="68">
        <v>49</v>
      </c>
      <c r="D89" s="42">
        <v>0.499</v>
      </c>
      <c r="E89" s="36" t="s">
        <v>1138</v>
      </c>
      <c r="F89" s="36" t="s">
        <v>770</v>
      </c>
    </row>
    <row r="90" spans="1:6" x14ac:dyDescent="0.25">
      <c r="A90" s="40" t="s">
        <v>1602</v>
      </c>
      <c r="B90" s="68">
        <v>260</v>
      </c>
      <c r="C90" s="68">
        <v>42</v>
      </c>
      <c r="D90" s="42">
        <v>0.38600000000000001</v>
      </c>
      <c r="E90" s="36" t="s">
        <v>1138</v>
      </c>
      <c r="F90" s="36" t="s">
        <v>770</v>
      </c>
    </row>
    <row r="91" spans="1:6" x14ac:dyDescent="0.25">
      <c r="A91" s="40" t="s">
        <v>1603</v>
      </c>
      <c r="B91" s="68">
        <v>250</v>
      </c>
      <c r="C91" s="68">
        <v>44</v>
      </c>
      <c r="D91" s="42">
        <v>0.40500000000000003</v>
      </c>
      <c r="E91" s="36" t="s">
        <v>1138</v>
      </c>
      <c r="F91" s="36" t="s">
        <v>770</v>
      </c>
    </row>
    <row r="92" spans="1:6" x14ac:dyDescent="0.25">
      <c r="A92" s="40" t="s">
        <v>1604</v>
      </c>
      <c r="B92" s="68">
        <v>250</v>
      </c>
      <c r="C92" s="68">
        <v>40</v>
      </c>
      <c r="D92" s="42">
        <v>0.33700000000000002</v>
      </c>
      <c r="E92" s="36" t="s">
        <v>1138</v>
      </c>
      <c r="F92" s="36" t="s">
        <v>770</v>
      </c>
    </row>
    <row r="93" spans="1:6" x14ac:dyDescent="0.25">
      <c r="A93" s="40" t="s">
        <v>1605</v>
      </c>
      <c r="B93" s="68">
        <v>250</v>
      </c>
      <c r="C93" s="68">
        <v>39</v>
      </c>
      <c r="D93" s="42">
        <v>0.32</v>
      </c>
      <c r="E93" s="36" t="s">
        <v>1138</v>
      </c>
      <c r="F93" s="36" t="s">
        <v>770</v>
      </c>
    </row>
    <row r="94" spans="1:6" x14ac:dyDescent="0.25">
      <c r="A94" s="40" t="s">
        <v>1606</v>
      </c>
      <c r="B94" s="68">
        <v>250</v>
      </c>
      <c r="C94" s="68">
        <v>42</v>
      </c>
      <c r="D94" s="42">
        <v>0.37</v>
      </c>
      <c r="E94" s="36" t="s">
        <v>1138</v>
      </c>
      <c r="F94" s="36" t="s">
        <v>770</v>
      </c>
    </row>
    <row r="95" spans="1:6" x14ac:dyDescent="0.25">
      <c r="A95" s="40" t="s">
        <v>1607</v>
      </c>
      <c r="B95" s="68">
        <v>300</v>
      </c>
      <c r="C95" s="68">
        <v>38</v>
      </c>
      <c r="D95" s="42">
        <v>0.371</v>
      </c>
      <c r="E95" s="36" t="s">
        <v>1138</v>
      </c>
      <c r="F95" s="36" t="s">
        <v>770</v>
      </c>
    </row>
    <row r="96" spans="1:6" x14ac:dyDescent="0.25">
      <c r="A96" s="40" t="s">
        <v>1608</v>
      </c>
      <c r="B96" s="68">
        <v>250</v>
      </c>
      <c r="C96" s="68">
        <v>42</v>
      </c>
      <c r="D96" s="42">
        <v>0.37</v>
      </c>
      <c r="E96" s="36" t="s">
        <v>1138</v>
      </c>
      <c r="F96" s="36" t="s">
        <v>770</v>
      </c>
    </row>
    <row r="97" spans="1:6" x14ac:dyDescent="0.25">
      <c r="A97" s="40" t="s">
        <v>1609</v>
      </c>
      <c r="B97" s="68">
        <v>300</v>
      </c>
      <c r="C97" s="68">
        <v>38</v>
      </c>
      <c r="D97" s="42">
        <v>0.371</v>
      </c>
      <c r="E97" s="36" t="s">
        <v>1138</v>
      </c>
      <c r="F97" s="36" t="s">
        <v>770</v>
      </c>
    </row>
    <row r="98" spans="1:6" x14ac:dyDescent="0.25">
      <c r="A98" s="40" t="s">
        <v>1610</v>
      </c>
      <c r="B98" s="68">
        <v>250</v>
      </c>
      <c r="C98" s="68">
        <v>42</v>
      </c>
      <c r="D98" s="42">
        <v>0.37</v>
      </c>
      <c r="E98" s="36" t="s">
        <v>1138</v>
      </c>
      <c r="F98" s="36" t="s">
        <v>770</v>
      </c>
    </row>
    <row r="99" spans="1:6" x14ac:dyDescent="0.25">
      <c r="A99" s="40" t="s">
        <v>1611</v>
      </c>
      <c r="B99" s="68">
        <v>250</v>
      </c>
      <c r="C99" s="68">
        <v>35</v>
      </c>
      <c r="D99" s="42">
        <v>0.26</v>
      </c>
      <c r="E99" s="36" t="s">
        <v>1138</v>
      </c>
      <c r="F99" s="36" t="s">
        <v>770</v>
      </c>
    </row>
    <row r="100" spans="1:6" x14ac:dyDescent="0.25">
      <c r="A100" s="40" t="s">
        <v>1612</v>
      </c>
      <c r="B100" s="68">
        <v>250</v>
      </c>
      <c r="C100" s="68">
        <v>43</v>
      </c>
      <c r="D100" s="42">
        <v>0.38700000000000001</v>
      </c>
      <c r="E100" s="36" t="s">
        <v>1138</v>
      </c>
      <c r="F100" s="36" t="s">
        <v>770</v>
      </c>
    </row>
    <row r="101" spans="1:6" x14ac:dyDescent="0.25">
      <c r="A101" s="40" t="s">
        <v>1613</v>
      </c>
      <c r="B101" s="68">
        <v>250</v>
      </c>
      <c r="C101" s="68">
        <v>35</v>
      </c>
      <c r="D101" s="42">
        <v>0.26</v>
      </c>
      <c r="E101" s="36" t="s">
        <v>1138</v>
      </c>
      <c r="F101" s="36" t="s">
        <v>770</v>
      </c>
    </row>
    <row r="102" spans="1:6" x14ac:dyDescent="0.25">
      <c r="A102" s="40" t="s">
        <v>1614</v>
      </c>
      <c r="B102" s="68">
        <v>250</v>
      </c>
      <c r="C102" s="68">
        <v>43</v>
      </c>
      <c r="D102" s="42">
        <v>0.38700000000000001</v>
      </c>
      <c r="E102" s="36" t="s">
        <v>1138</v>
      </c>
      <c r="F102" s="36" t="s">
        <v>770</v>
      </c>
    </row>
    <row r="103" spans="1:6" x14ac:dyDescent="0.25">
      <c r="A103" s="40" t="s">
        <v>1615</v>
      </c>
      <c r="B103" s="68">
        <v>250</v>
      </c>
      <c r="C103" s="68">
        <v>54</v>
      </c>
      <c r="D103" s="42">
        <v>0.60899999999999999</v>
      </c>
      <c r="E103" s="36" t="s">
        <v>1138</v>
      </c>
      <c r="F103" s="36" t="s">
        <v>770</v>
      </c>
    </row>
    <row r="104" spans="1:6" x14ac:dyDescent="0.25">
      <c r="A104" s="40" t="s">
        <v>1616</v>
      </c>
      <c r="B104" s="68">
        <v>250</v>
      </c>
      <c r="C104" s="68">
        <v>34</v>
      </c>
      <c r="D104" s="42">
        <v>0.246</v>
      </c>
      <c r="E104" s="36" t="s">
        <v>1138</v>
      </c>
      <c r="F104" s="36" t="s">
        <v>770</v>
      </c>
    </row>
    <row r="105" spans="1:6" x14ac:dyDescent="0.25">
      <c r="A105" s="40" t="s">
        <v>1617</v>
      </c>
      <c r="B105" s="68">
        <v>300</v>
      </c>
      <c r="C105" s="68">
        <v>44</v>
      </c>
      <c r="D105" s="42">
        <v>0.49199999999999999</v>
      </c>
      <c r="E105" s="36" t="s">
        <v>1138</v>
      </c>
      <c r="F105" s="36" t="s">
        <v>770</v>
      </c>
    </row>
    <row r="106" spans="1:6" x14ac:dyDescent="0.25">
      <c r="A106" s="40" t="s">
        <v>1618</v>
      </c>
      <c r="B106" s="68">
        <v>300</v>
      </c>
      <c r="C106" s="68">
        <v>44</v>
      </c>
      <c r="D106" s="42">
        <v>0.49199999999999999</v>
      </c>
      <c r="E106" s="36" t="s">
        <v>1138</v>
      </c>
      <c r="F106" s="36" t="s">
        <v>770</v>
      </c>
    </row>
    <row r="107" spans="1:6" x14ac:dyDescent="0.25">
      <c r="A107" s="40" t="s">
        <v>1619</v>
      </c>
      <c r="B107" s="68">
        <v>250</v>
      </c>
      <c r="C107" s="68">
        <v>62</v>
      </c>
      <c r="D107" s="42">
        <v>0.79700000000000004</v>
      </c>
      <c r="E107" s="36" t="s">
        <v>1138</v>
      </c>
      <c r="F107" s="36" t="s">
        <v>770</v>
      </c>
    </row>
    <row r="108" spans="1:6" x14ac:dyDescent="0.25">
      <c r="A108" s="40" t="s">
        <v>1620</v>
      </c>
      <c r="B108" s="68">
        <v>250</v>
      </c>
      <c r="C108" s="68">
        <v>36</v>
      </c>
      <c r="D108" s="42">
        <v>0.27500000000000002</v>
      </c>
      <c r="E108" s="36" t="s">
        <v>1138</v>
      </c>
      <c r="F108" s="36" t="s">
        <v>770</v>
      </c>
    </row>
    <row r="109" spans="1:6" x14ac:dyDescent="0.25">
      <c r="A109" s="40" t="s">
        <v>1621</v>
      </c>
      <c r="B109" s="68">
        <v>250</v>
      </c>
      <c r="C109" s="68">
        <v>43</v>
      </c>
      <c r="D109" s="42">
        <v>0.38700000000000001</v>
      </c>
      <c r="E109" s="36" t="s">
        <v>1138</v>
      </c>
      <c r="F109" s="36" t="s">
        <v>770</v>
      </c>
    </row>
    <row r="110" spans="1:6" x14ac:dyDescent="0.25">
      <c r="A110" s="40" t="s">
        <v>1622</v>
      </c>
      <c r="B110" s="68">
        <v>250</v>
      </c>
      <c r="C110" s="68">
        <v>44</v>
      </c>
      <c r="D110" s="42">
        <v>0.40500000000000003</v>
      </c>
      <c r="E110" s="36" t="s">
        <v>1138</v>
      </c>
      <c r="F110" s="36" t="s">
        <v>770</v>
      </c>
    </row>
    <row r="111" spans="1:6" x14ac:dyDescent="0.25">
      <c r="A111" s="40" t="s">
        <v>1623</v>
      </c>
      <c r="B111" s="68">
        <v>250</v>
      </c>
      <c r="C111" s="68">
        <v>40</v>
      </c>
      <c r="D111" s="42">
        <v>0.33700000000000002</v>
      </c>
      <c r="E111" s="36" t="s">
        <v>1138</v>
      </c>
      <c r="F111" s="36" t="s">
        <v>770</v>
      </c>
    </row>
    <row r="112" spans="1:6" x14ac:dyDescent="0.25">
      <c r="A112" s="40" t="s">
        <v>1624</v>
      </c>
      <c r="B112" s="68">
        <v>250</v>
      </c>
      <c r="C112" s="68">
        <v>42</v>
      </c>
      <c r="D112" s="42">
        <v>0.37</v>
      </c>
      <c r="E112" s="36" t="s">
        <v>1138</v>
      </c>
      <c r="F112" s="36" t="s">
        <v>770</v>
      </c>
    </row>
    <row r="113" spans="1:6" x14ac:dyDescent="0.25">
      <c r="A113" s="40" t="s">
        <v>1625</v>
      </c>
      <c r="B113" s="68">
        <v>250</v>
      </c>
      <c r="C113" s="68">
        <v>47</v>
      </c>
      <c r="D113" s="42">
        <v>0.46</v>
      </c>
      <c r="E113" s="36" t="s">
        <v>1138</v>
      </c>
      <c r="F113" s="36" t="s">
        <v>770</v>
      </c>
    </row>
    <row r="114" spans="1:6" x14ac:dyDescent="0.25">
      <c r="A114" s="40" t="s">
        <v>1626</v>
      </c>
      <c r="B114" s="68">
        <v>250</v>
      </c>
      <c r="C114" s="68">
        <v>52</v>
      </c>
      <c r="D114" s="42">
        <v>0.56599999999999995</v>
      </c>
      <c r="E114" s="36" t="s">
        <v>1138</v>
      </c>
      <c r="F114" s="36" t="s">
        <v>770</v>
      </c>
    </row>
    <row r="115" spans="1:6" x14ac:dyDescent="0.25">
      <c r="A115" s="40" t="s">
        <v>1627</v>
      </c>
      <c r="B115" s="68">
        <v>250</v>
      </c>
      <c r="C115" s="68">
        <v>41</v>
      </c>
      <c r="D115" s="42">
        <v>0.35299999999999998</v>
      </c>
      <c r="E115" s="36" t="s">
        <v>1138</v>
      </c>
      <c r="F115" s="36" t="s">
        <v>770</v>
      </c>
    </row>
    <row r="116" spans="1:6" x14ac:dyDescent="0.25">
      <c r="A116" s="40" t="s">
        <v>1628</v>
      </c>
      <c r="B116" s="68">
        <v>250</v>
      </c>
      <c r="C116" s="68">
        <v>39</v>
      </c>
      <c r="D116" s="42">
        <v>0.32</v>
      </c>
      <c r="E116" s="36" t="s">
        <v>1138</v>
      </c>
      <c r="F116" s="36" t="s">
        <v>770</v>
      </c>
    </row>
    <row r="117" spans="1:6" x14ac:dyDescent="0.25">
      <c r="A117" s="40" t="s">
        <v>1629</v>
      </c>
      <c r="B117" s="68">
        <v>250</v>
      </c>
      <c r="C117" s="68">
        <v>58</v>
      </c>
      <c r="D117" s="42">
        <v>0.7</v>
      </c>
      <c r="E117" s="36" t="s">
        <v>1138</v>
      </c>
      <c r="F117" s="36" t="s">
        <v>770</v>
      </c>
    </row>
    <row r="118" spans="1:6" x14ac:dyDescent="0.25">
      <c r="A118" s="40" t="s">
        <v>1630</v>
      </c>
      <c r="B118" s="68">
        <v>250</v>
      </c>
      <c r="C118" s="68">
        <v>41</v>
      </c>
      <c r="D118" s="42">
        <v>0.35299999999999998</v>
      </c>
      <c r="E118" s="36" t="s">
        <v>1138</v>
      </c>
      <c r="F118" s="36" t="s">
        <v>770</v>
      </c>
    </row>
    <row r="119" spans="1:6" x14ac:dyDescent="0.25">
      <c r="A119" s="40" t="s">
        <v>1631</v>
      </c>
      <c r="B119" s="68">
        <v>250</v>
      </c>
      <c r="C119" s="68">
        <v>40</v>
      </c>
      <c r="D119" s="42">
        <v>0.33700000000000002</v>
      </c>
      <c r="E119" s="36" t="s">
        <v>1138</v>
      </c>
      <c r="F119" s="36" t="s">
        <v>770</v>
      </c>
    </row>
    <row r="120" spans="1:6" x14ac:dyDescent="0.25">
      <c r="A120" s="40" t="s">
        <v>1632</v>
      </c>
      <c r="B120" s="68">
        <v>250</v>
      </c>
      <c r="C120" s="68">
        <v>35</v>
      </c>
      <c r="D120" s="42">
        <v>0.26</v>
      </c>
      <c r="E120" s="36" t="s">
        <v>1138</v>
      </c>
      <c r="F120" s="36" t="s">
        <v>770</v>
      </c>
    </row>
    <row r="121" spans="1:6" x14ac:dyDescent="0.25">
      <c r="A121" s="40" t="s">
        <v>1633</v>
      </c>
      <c r="B121" s="68">
        <v>250</v>
      </c>
      <c r="C121" s="68">
        <v>38</v>
      </c>
      <c r="D121" s="42">
        <v>0.30499999999999999</v>
      </c>
      <c r="E121" s="36" t="s">
        <v>1138</v>
      </c>
      <c r="F121" s="36" t="s">
        <v>770</v>
      </c>
    </row>
    <row r="122" spans="1:6" x14ac:dyDescent="0.25">
      <c r="A122" s="40" t="s">
        <v>1634</v>
      </c>
      <c r="B122" s="68">
        <v>250</v>
      </c>
      <c r="C122" s="68">
        <v>38</v>
      </c>
      <c r="D122" s="42">
        <v>0.30499999999999999</v>
      </c>
      <c r="E122" s="36" t="s">
        <v>1138</v>
      </c>
      <c r="F122" s="36" t="s">
        <v>770</v>
      </c>
    </row>
    <row r="123" spans="1:6" x14ac:dyDescent="0.25">
      <c r="A123" s="40" t="s">
        <v>1635</v>
      </c>
      <c r="B123" s="68">
        <v>250</v>
      </c>
      <c r="C123" s="68">
        <v>35</v>
      </c>
      <c r="D123" s="42">
        <v>0.26</v>
      </c>
      <c r="E123" s="36" t="s">
        <v>1138</v>
      </c>
      <c r="F123" s="36" t="s">
        <v>770</v>
      </c>
    </row>
    <row r="124" spans="1:6" x14ac:dyDescent="0.25">
      <c r="A124" s="40" t="s">
        <v>1636</v>
      </c>
      <c r="B124" s="68">
        <v>250</v>
      </c>
      <c r="C124" s="68">
        <v>41</v>
      </c>
      <c r="D124" s="42">
        <v>0.35299999999999998</v>
      </c>
      <c r="E124" s="36" t="s">
        <v>1138</v>
      </c>
      <c r="F124" s="36" t="s">
        <v>770</v>
      </c>
    </row>
    <row r="125" spans="1:6" x14ac:dyDescent="0.25">
      <c r="A125" s="40" t="s">
        <v>1637</v>
      </c>
      <c r="B125" s="68">
        <v>300</v>
      </c>
      <c r="C125" s="68">
        <v>37</v>
      </c>
      <c r="D125" s="42">
        <v>0.35299999999999998</v>
      </c>
      <c r="E125" s="36" t="s">
        <v>1138</v>
      </c>
      <c r="F125" s="36" t="s">
        <v>770</v>
      </c>
    </row>
    <row r="126" spans="1:6" x14ac:dyDescent="0.25">
      <c r="A126" s="40" t="s">
        <v>1638</v>
      </c>
      <c r="B126" s="68">
        <v>250</v>
      </c>
      <c r="C126" s="68">
        <v>39</v>
      </c>
      <c r="D126" s="42">
        <v>0.32</v>
      </c>
      <c r="E126" s="36" t="s">
        <v>1138</v>
      </c>
      <c r="F126" s="36" t="s">
        <v>770</v>
      </c>
    </row>
    <row r="127" spans="1:6" x14ac:dyDescent="0.25">
      <c r="A127" s="40" t="s">
        <v>1639</v>
      </c>
      <c r="B127" s="68">
        <v>250</v>
      </c>
      <c r="C127" s="68">
        <v>51</v>
      </c>
      <c r="D127" s="42">
        <v>0.53900000000000003</v>
      </c>
      <c r="E127" s="36" t="s">
        <v>1138</v>
      </c>
      <c r="F127" s="36" t="s">
        <v>770</v>
      </c>
    </row>
    <row r="128" spans="1:6" x14ac:dyDescent="0.25">
      <c r="A128" s="62" t="s">
        <v>11</v>
      </c>
      <c r="B128" s="62"/>
      <c r="C128" s="62"/>
      <c r="D128" s="15">
        <f>SUM(D87:D127)</f>
        <v>16</v>
      </c>
      <c r="E128" s="16"/>
      <c r="F128" s="17"/>
    </row>
    <row r="129" spans="1:6" x14ac:dyDescent="0.25">
      <c r="A129" s="40" t="s">
        <v>1640</v>
      </c>
      <c r="B129" s="68">
        <v>250</v>
      </c>
      <c r="C129" s="68">
        <v>36</v>
      </c>
      <c r="D129" s="42">
        <v>0.27500000000000002</v>
      </c>
      <c r="E129" s="36" t="s">
        <v>1138</v>
      </c>
      <c r="F129" s="36" t="s">
        <v>770</v>
      </c>
    </row>
    <row r="130" spans="1:6" x14ac:dyDescent="0.25">
      <c r="A130" s="40" t="s">
        <v>1641</v>
      </c>
      <c r="B130" s="68">
        <v>250</v>
      </c>
      <c r="C130" s="68">
        <v>34</v>
      </c>
      <c r="D130" s="42">
        <v>0.246</v>
      </c>
      <c r="E130" s="36" t="s">
        <v>1138</v>
      </c>
      <c r="F130" s="36" t="s">
        <v>770</v>
      </c>
    </row>
    <row r="131" spans="1:6" x14ac:dyDescent="0.25">
      <c r="A131" s="40" t="s">
        <v>1642</v>
      </c>
      <c r="B131" s="68">
        <v>250</v>
      </c>
      <c r="C131" s="68">
        <v>37</v>
      </c>
      <c r="D131" s="42">
        <v>0.28999999999999998</v>
      </c>
      <c r="E131" s="36" t="s">
        <v>1138</v>
      </c>
      <c r="F131" s="36" t="s">
        <v>770</v>
      </c>
    </row>
    <row r="132" spans="1:6" x14ac:dyDescent="0.25">
      <c r="A132" s="40" t="s">
        <v>1643</v>
      </c>
      <c r="B132" s="68">
        <v>250</v>
      </c>
      <c r="C132" s="68">
        <v>40</v>
      </c>
      <c r="D132" s="42">
        <v>0.33700000000000002</v>
      </c>
      <c r="E132" s="36" t="s">
        <v>1138</v>
      </c>
      <c r="F132" s="36" t="s">
        <v>770</v>
      </c>
    </row>
    <row r="133" spans="1:6" x14ac:dyDescent="0.25">
      <c r="A133" s="40" t="s">
        <v>1644</v>
      </c>
      <c r="B133" s="68">
        <v>250</v>
      </c>
      <c r="C133" s="68">
        <v>36</v>
      </c>
      <c r="D133" s="42">
        <v>0.27500000000000002</v>
      </c>
      <c r="E133" s="36" t="s">
        <v>1138</v>
      </c>
      <c r="F133" s="36" t="s">
        <v>770</v>
      </c>
    </row>
    <row r="134" spans="1:6" x14ac:dyDescent="0.25">
      <c r="A134" s="40" t="s">
        <v>1645</v>
      </c>
      <c r="B134" s="68">
        <v>250</v>
      </c>
      <c r="C134" s="68">
        <v>39</v>
      </c>
      <c r="D134" s="42">
        <v>0.32</v>
      </c>
      <c r="E134" s="36" t="s">
        <v>1138</v>
      </c>
      <c r="F134" s="36" t="s">
        <v>770</v>
      </c>
    </row>
    <row r="135" spans="1:6" x14ac:dyDescent="0.25">
      <c r="A135" s="40" t="s">
        <v>1646</v>
      </c>
      <c r="B135" s="68">
        <v>250</v>
      </c>
      <c r="C135" s="68">
        <v>36</v>
      </c>
      <c r="D135" s="42">
        <v>0.27500000000000002</v>
      </c>
      <c r="E135" s="36" t="s">
        <v>1138</v>
      </c>
      <c r="F135" s="36" t="s">
        <v>770</v>
      </c>
    </row>
    <row r="136" spans="1:6" x14ac:dyDescent="0.25">
      <c r="A136" s="40" t="s">
        <v>1647</v>
      </c>
      <c r="B136" s="68">
        <v>250</v>
      </c>
      <c r="C136" s="68">
        <v>42</v>
      </c>
      <c r="D136" s="42">
        <v>0.37</v>
      </c>
      <c r="E136" s="36" t="s">
        <v>1138</v>
      </c>
      <c r="F136" s="36" t="s">
        <v>770</v>
      </c>
    </row>
    <row r="137" spans="1:6" x14ac:dyDescent="0.25">
      <c r="A137" s="40" t="s">
        <v>1648</v>
      </c>
      <c r="B137" s="68">
        <v>250</v>
      </c>
      <c r="C137" s="68">
        <v>43</v>
      </c>
      <c r="D137" s="42">
        <v>0.38700000000000001</v>
      </c>
      <c r="E137" s="36" t="s">
        <v>1138</v>
      </c>
      <c r="F137" s="36" t="s">
        <v>770</v>
      </c>
    </row>
    <row r="138" spans="1:6" x14ac:dyDescent="0.25">
      <c r="A138" s="40" t="s">
        <v>1649</v>
      </c>
      <c r="B138" s="68">
        <v>250</v>
      </c>
      <c r="C138" s="68">
        <v>42</v>
      </c>
      <c r="D138" s="42">
        <v>0.37</v>
      </c>
      <c r="E138" s="36" t="s">
        <v>1138</v>
      </c>
      <c r="F138" s="36" t="s">
        <v>770</v>
      </c>
    </row>
    <row r="139" spans="1:6" x14ac:dyDescent="0.25">
      <c r="A139" s="40" t="s">
        <v>1650</v>
      </c>
      <c r="B139" s="68">
        <v>250</v>
      </c>
      <c r="C139" s="68">
        <v>43</v>
      </c>
      <c r="D139" s="42">
        <v>0.38700000000000001</v>
      </c>
      <c r="E139" s="36" t="s">
        <v>1138</v>
      </c>
      <c r="F139" s="36" t="s">
        <v>770</v>
      </c>
    </row>
    <row r="140" spans="1:6" x14ac:dyDescent="0.25">
      <c r="A140" s="40" t="s">
        <v>1651</v>
      </c>
      <c r="B140" s="68">
        <v>250</v>
      </c>
      <c r="C140" s="68">
        <v>40</v>
      </c>
      <c r="D140" s="42">
        <v>0.33700000000000002</v>
      </c>
      <c r="E140" s="36" t="s">
        <v>1138</v>
      </c>
      <c r="F140" s="36" t="s">
        <v>770</v>
      </c>
    </row>
    <row r="141" spans="1:6" x14ac:dyDescent="0.25">
      <c r="A141" s="40" t="s">
        <v>1652</v>
      </c>
      <c r="B141" s="68">
        <v>250</v>
      </c>
      <c r="C141" s="68">
        <v>46</v>
      </c>
      <c r="D141" s="42">
        <v>0.441</v>
      </c>
      <c r="E141" s="36" t="s">
        <v>1138</v>
      </c>
      <c r="F141" s="36" t="s">
        <v>770</v>
      </c>
    </row>
    <row r="142" spans="1:6" x14ac:dyDescent="0.25">
      <c r="A142" s="40" t="s">
        <v>1653</v>
      </c>
      <c r="B142" s="68">
        <v>250</v>
      </c>
      <c r="C142" s="68">
        <v>35</v>
      </c>
      <c r="D142" s="42">
        <v>0.26</v>
      </c>
      <c r="E142" s="36" t="s">
        <v>1138</v>
      </c>
      <c r="F142" s="36" t="s">
        <v>770</v>
      </c>
    </row>
    <row r="143" spans="1:6" x14ac:dyDescent="0.25">
      <c r="A143" s="40" t="s">
        <v>1654</v>
      </c>
      <c r="B143" s="68">
        <v>250</v>
      </c>
      <c r="C143" s="68">
        <v>37</v>
      </c>
      <c r="D143" s="42">
        <v>0.28999999999999998</v>
      </c>
      <c r="E143" s="36" t="s">
        <v>1138</v>
      </c>
      <c r="F143" s="36" t="s">
        <v>770</v>
      </c>
    </row>
    <row r="144" spans="1:6" x14ac:dyDescent="0.25">
      <c r="A144" s="40" t="s">
        <v>1655</v>
      </c>
      <c r="B144" s="68">
        <v>250</v>
      </c>
      <c r="C144" s="68">
        <v>36</v>
      </c>
      <c r="D144" s="42">
        <v>0.27500000000000002</v>
      </c>
      <c r="E144" s="36" t="s">
        <v>1138</v>
      </c>
      <c r="F144" s="36" t="s">
        <v>770</v>
      </c>
    </row>
    <row r="145" spans="1:6" x14ac:dyDescent="0.25">
      <c r="A145" s="40" t="s">
        <v>1656</v>
      </c>
      <c r="B145" s="68">
        <v>250</v>
      </c>
      <c r="C145" s="68">
        <v>43</v>
      </c>
      <c r="D145" s="42">
        <v>0.38700000000000001</v>
      </c>
      <c r="E145" s="36" t="s">
        <v>1138</v>
      </c>
      <c r="F145" s="36" t="s">
        <v>770</v>
      </c>
    </row>
    <row r="146" spans="1:6" x14ac:dyDescent="0.25">
      <c r="A146" s="40" t="s">
        <v>1657</v>
      </c>
      <c r="B146" s="68">
        <v>250</v>
      </c>
      <c r="C146" s="68">
        <v>38</v>
      </c>
      <c r="D146" s="42">
        <v>0.30499999999999999</v>
      </c>
      <c r="E146" s="36" t="s">
        <v>1138</v>
      </c>
      <c r="F146" s="36" t="s">
        <v>770</v>
      </c>
    </row>
    <row r="147" spans="1:6" x14ac:dyDescent="0.25">
      <c r="A147" s="40" t="s">
        <v>1658</v>
      </c>
      <c r="B147" s="68">
        <v>250</v>
      </c>
      <c r="C147" s="68">
        <v>60</v>
      </c>
      <c r="D147" s="42">
        <v>0.747</v>
      </c>
      <c r="E147" s="36" t="s">
        <v>1138</v>
      </c>
      <c r="F147" s="36" t="s">
        <v>770</v>
      </c>
    </row>
    <row r="148" spans="1:6" x14ac:dyDescent="0.25">
      <c r="A148" s="40" t="s">
        <v>1659</v>
      </c>
      <c r="B148" s="68">
        <v>250</v>
      </c>
      <c r="C148" s="68">
        <v>35</v>
      </c>
      <c r="D148" s="42">
        <v>0.26</v>
      </c>
      <c r="E148" s="36" t="s">
        <v>1138</v>
      </c>
      <c r="F148" s="36" t="s">
        <v>770</v>
      </c>
    </row>
    <row r="149" spans="1:6" x14ac:dyDescent="0.25">
      <c r="A149" s="40" t="s">
        <v>1660</v>
      </c>
      <c r="B149" s="68">
        <v>250</v>
      </c>
      <c r="C149" s="68">
        <v>52</v>
      </c>
      <c r="D149" s="42">
        <v>0.56599999999999995</v>
      </c>
      <c r="E149" s="36" t="s">
        <v>1138</v>
      </c>
      <c r="F149" s="36" t="s">
        <v>770</v>
      </c>
    </row>
    <row r="150" spans="1:6" x14ac:dyDescent="0.25">
      <c r="A150" s="40" t="s">
        <v>1661</v>
      </c>
      <c r="B150" s="68">
        <v>250</v>
      </c>
      <c r="C150" s="68">
        <v>47</v>
      </c>
      <c r="D150" s="42">
        <v>0.46</v>
      </c>
      <c r="E150" s="36" t="s">
        <v>1138</v>
      </c>
      <c r="F150" s="36" t="s">
        <v>770</v>
      </c>
    </row>
    <row r="151" spans="1:6" x14ac:dyDescent="0.25">
      <c r="A151" s="40" t="s">
        <v>1662</v>
      </c>
      <c r="B151" s="68">
        <v>250</v>
      </c>
      <c r="C151" s="68">
        <v>41</v>
      </c>
      <c r="D151" s="42">
        <v>0.35299999999999998</v>
      </c>
      <c r="E151" s="36" t="s">
        <v>1138</v>
      </c>
      <c r="F151" s="36" t="s">
        <v>770</v>
      </c>
    </row>
    <row r="152" spans="1:6" x14ac:dyDescent="0.25">
      <c r="A152" s="40" t="s">
        <v>1663</v>
      </c>
      <c r="B152" s="68">
        <v>300</v>
      </c>
      <c r="C152" s="68">
        <v>39</v>
      </c>
      <c r="D152" s="42">
        <v>0.39</v>
      </c>
      <c r="E152" s="36" t="s">
        <v>1138</v>
      </c>
      <c r="F152" s="36" t="s">
        <v>770</v>
      </c>
    </row>
    <row r="153" spans="1:6" x14ac:dyDescent="0.25">
      <c r="A153" s="40" t="s">
        <v>1664</v>
      </c>
      <c r="B153" s="68">
        <v>250</v>
      </c>
      <c r="C153" s="68">
        <v>48</v>
      </c>
      <c r="D153" s="42">
        <v>0.47899999999999998</v>
      </c>
      <c r="E153" s="36" t="s">
        <v>1138</v>
      </c>
      <c r="F153" s="36" t="s">
        <v>770</v>
      </c>
    </row>
    <row r="154" spans="1:6" x14ac:dyDescent="0.25">
      <c r="A154" s="40" t="s">
        <v>1665</v>
      </c>
      <c r="B154" s="68">
        <v>250</v>
      </c>
      <c r="C154" s="68">
        <v>38</v>
      </c>
      <c r="D154" s="42">
        <v>0.30499999999999999</v>
      </c>
      <c r="E154" s="36" t="s">
        <v>1138</v>
      </c>
      <c r="F154" s="36" t="s">
        <v>770</v>
      </c>
    </row>
    <row r="155" spans="1:6" x14ac:dyDescent="0.25">
      <c r="A155" s="40" t="s">
        <v>1666</v>
      </c>
      <c r="B155" s="68">
        <v>250</v>
      </c>
      <c r="C155" s="68">
        <v>34</v>
      </c>
      <c r="D155" s="42">
        <v>0.246</v>
      </c>
      <c r="E155" s="36" t="s">
        <v>1138</v>
      </c>
      <c r="F155" s="36" t="s">
        <v>770</v>
      </c>
    </row>
    <row r="156" spans="1:6" x14ac:dyDescent="0.25">
      <c r="A156" s="40" t="s">
        <v>1667</v>
      </c>
      <c r="B156" s="68">
        <v>250</v>
      </c>
      <c r="C156" s="68">
        <v>45</v>
      </c>
      <c r="D156" s="42">
        <v>0.42299999999999999</v>
      </c>
      <c r="E156" s="36" t="s">
        <v>1138</v>
      </c>
      <c r="F156" s="36" t="s">
        <v>770</v>
      </c>
    </row>
    <row r="157" spans="1:6" x14ac:dyDescent="0.25">
      <c r="A157" s="40" t="s">
        <v>1668</v>
      </c>
      <c r="B157" s="68">
        <v>250</v>
      </c>
      <c r="C157" s="68">
        <v>38</v>
      </c>
      <c r="D157" s="42">
        <v>0.30499999999999999</v>
      </c>
      <c r="E157" s="36" t="s">
        <v>1138</v>
      </c>
      <c r="F157" s="36" t="s">
        <v>770</v>
      </c>
    </row>
    <row r="158" spans="1:6" x14ac:dyDescent="0.25">
      <c r="A158" s="40" t="s">
        <v>1669</v>
      </c>
      <c r="B158" s="68">
        <v>250</v>
      </c>
      <c r="C158" s="68">
        <v>42</v>
      </c>
      <c r="D158" s="42">
        <v>0.37</v>
      </c>
      <c r="E158" s="36" t="s">
        <v>1138</v>
      </c>
      <c r="F158" s="36" t="s">
        <v>770</v>
      </c>
    </row>
    <row r="159" spans="1:6" x14ac:dyDescent="0.25">
      <c r="A159" s="62" t="s">
        <v>11</v>
      </c>
      <c r="B159" s="62"/>
      <c r="C159" s="62"/>
      <c r="D159" s="15">
        <f>SUM(D129:D158)</f>
        <v>10.730999999999998</v>
      </c>
      <c r="E159" s="16"/>
      <c r="F159" s="17"/>
    </row>
    <row r="160" spans="1:6" ht="24" customHeight="1" x14ac:dyDescent="0.25">
      <c r="A160" s="62" t="s">
        <v>10</v>
      </c>
      <c r="B160" s="62"/>
      <c r="C160" s="62"/>
      <c r="D160" s="18">
        <f>D159+D128+D86+D44</f>
        <v>60.282999999999994</v>
      </c>
      <c r="E160" s="19"/>
      <c r="F160" s="19"/>
    </row>
  </sheetData>
  <autoFilter ref="A2:F2" xr:uid="{00000000-0009-0000-0000-000003000000}"/>
  <mergeCells count="6">
    <mergeCell ref="A1:F1"/>
    <mergeCell ref="A159:C159"/>
    <mergeCell ref="A160:C16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F8CB-5D07-4BBE-9DF1-D77863D1F082}">
  <dimension ref="A1:F147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61" t="s">
        <v>1957</v>
      </c>
      <c r="B1" s="61"/>
      <c r="C1" s="61"/>
      <c r="D1" s="61"/>
      <c r="E1" s="61"/>
      <c r="F1" s="61"/>
    </row>
    <row r="2" spans="1:6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</row>
    <row r="3" spans="1:6" x14ac:dyDescent="0.25">
      <c r="A3" s="40" t="s">
        <v>1671</v>
      </c>
      <c r="B3" s="68">
        <v>250</v>
      </c>
      <c r="C3" s="68">
        <v>61</v>
      </c>
      <c r="D3" s="42">
        <v>0.77200000000000002</v>
      </c>
      <c r="E3" s="36" t="s">
        <v>1138</v>
      </c>
      <c r="F3" s="36" t="s">
        <v>1811</v>
      </c>
    </row>
    <row r="4" spans="1:6" x14ac:dyDescent="0.25">
      <c r="A4" s="40" t="s">
        <v>1672</v>
      </c>
      <c r="B4" s="68">
        <v>250</v>
      </c>
      <c r="C4" s="68">
        <v>53</v>
      </c>
      <c r="D4" s="42">
        <v>0.58799999999999997</v>
      </c>
      <c r="E4" s="36" t="s">
        <v>1138</v>
      </c>
      <c r="F4" s="36" t="s">
        <v>1811</v>
      </c>
    </row>
    <row r="5" spans="1:6" x14ac:dyDescent="0.25">
      <c r="A5" s="40" t="s">
        <v>1673</v>
      </c>
      <c r="B5" s="68">
        <v>250</v>
      </c>
      <c r="C5" s="68">
        <v>34</v>
      </c>
      <c r="D5" s="42">
        <v>0.246</v>
      </c>
      <c r="E5" s="36" t="s">
        <v>1138</v>
      </c>
      <c r="F5" s="36" t="s">
        <v>1811</v>
      </c>
    </row>
    <row r="6" spans="1:6" x14ac:dyDescent="0.25">
      <c r="A6" s="40" t="s">
        <v>1674</v>
      </c>
      <c r="B6" s="68">
        <v>250</v>
      </c>
      <c r="C6" s="68">
        <v>40</v>
      </c>
      <c r="D6" s="42">
        <v>0.33700000000000002</v>
      </c>
      <c r="E6" s="36" t="s">
        <v>1138</v>
      </c>
      <c r="F6" s="36" t="s">
        <v>1811</v>
      </c>
    </row>
    <row r="7" spans="1:6" x14ac:dyDescent="0.25">
      <c r="A7" s="40" t="s">
        <v>1675</v>
      </c>
      <c r="B7" s="68">
        <v>260</v>
      </c>
      <c r="C7" s="68">
        <v>56</v>
      </c>
      <c r="D7" s="42">
        <v>0.68200000000000005</v>
      </c>
      <c r="E7" s="36" t="s">
        <v>1138</v>
      </c>
      <c r="F7" s="36" t="s">
        <v>1811</v>
      </c>
    </row>
    <row r="8" spans="1:6" x14ac:dyDescent="0.25">
      <c r="A8" s="40" t="s">
        <v>1676</v>
      </c>
      <c r="B8" s="68">
        <v>250</v>
      </c>
      <c r="C8" s="68">
        <v>32</v>
      </c>
      <c r="D8" s="42">
        <v>0.219</v>
      </c>
      <c r="E8" s="36" t="s">
        <v>1138</v>
      </c>
      <c r="F8" s="36" t="s">
        <v>1811</v>
      </c>
    </row>
    <row r="9" spans="1:6" x14ac:dyDescent="0.25">
      <c r="A9" s="40" t="s">
        <v>1677</v>
      </c>
      <c r="B9" s="68">
        <v>250</v>
      </c>
      <c r="C9" s="68">
        <v>36</v>
      </c>
      <c r="D9" s="42">
        <v>0.27500000000000002</v>
      </c>
      <c r="E9" s="36" t="s">
        <v>1138</v>
      </c>
      <c r="F9" s="36" t="s">
        <v>1811</v>
      </c>
    </row>
    <row r="10" spans="1:6" x14ac:dyDescent="0.25">
      <c r="A10" s="40" t="s">
        <v>1678</v>
      </c>
      <c r="B10" s="68">
        <v>250</v>
      </c>
      <c r="C10" s="68">
        <v>33</v>
      </c>
      <c r="D10" s="42">
        <v>0.23200000000000001</v>
      </c>
      <c r="E10" s="36" t="s">
        <v>1138</v>
      </c>
      <c r="F10" s="36" t="s">
        <v>1811</v>
      </c>
    </row>
    <row r="11" spans="1:6" x14ac:dyDescent="0.25">
      <c r="A11" s="40" t="s">
        <v>1679</v>
      </c>
      <c r="B11" s="68">
        <v>250</v>
      </c>
      <c r="C11" s="68">
        <v>40</v>
      </c>
      <c r="D11" s="42">
        <v>0.33700000000000002</v>
      </c>
      <c r="E11" s="36" t="s">
        <v>1138</v>
      </c>
      <c r="F11" s="36" t="s">
        <v>1811</v>
      </c>
    </row>
    <row r="12" spans="1:6" x14ac:dyDescent="0.25">
      <c r="A12" s="40" t="s">
        <v>1680</v>
      </c>
      <c r="B12" s="68">
        <v>240</v>
      </c>
      <c r="C12" s="68">
        <v>50</v>
      </c>
      <c r="D12" s="42">
        <v>0.497</v>
      </c>
      <c r="E12" s="36" t="s">
        <v>1138</v>
      </c>
      <c r="F12" s="36" t="s">
        <v>1811</v>
      </c>
    </row>
    <row r="13" spans="1:6" x14ac:dyDescent="0.25">
      <c r="A13" s="40" t="s">
        <v>1681</v>
      </c>
      <c r="B13" s="68">
        <v>250</v>
      </c>
      <c r="C13" s="68">
        <v>31</v>
      </c>
      <c r="D13" s="42">
        <v>0.20200000000000001</v>
      </c>
      <c r="E13" s="36" t="s">
        <v>1138</v>
      </c>
      <c r="F13" s="36" t="s">
        <v>1811</v>
      </c>
    </row>
    <row r="14" spans="1:6" x14ac:dyDescent="0.25">
      <c r="A14" s="40" t="s">
        <v>1682</v>
      </c>
      <c r="B14" s="68">
        <v>250</v>
      </c>
      <c r="C14" s="68">
        <v>44</v>
      </c>
      <c r="D14" s="42">
        <v>0.40500000000000003</v>
      </c>
      <c r="E14" s="36" t="s">
        <v>1138</v>
      </c>
      <c r="F14" s="36" t="s">
        <v>1811</v>
      </c>
    </row>
    <row r="15" spans="1:6" x14ac:dyDescent="0.25">
      <c r="A15" s="40" t="s">
        <v>1683</v>
      </c>
      <c r="B15" s="68">
        <v>250</v>
      </c>
      <c r="C15" s="68">
        <v>51</v>
      </c>
      <c r="D15" s="42">
        <v>0.53900000000000003</v>
      </c>
      <c r="E15" s="36" t="s">
        <v>1138</v>
      </c>
      <c r="F15" s="36" t="s">
        <v>1811</v>
      </c>
    </row>
    <row r="16" spans="1:6" x14ac:dyDescent="0.25">
      <c r="A16" s="40" t="s">
        <v>1684</v>
      </c>
      <c r="B16" s="68">
        <v>250</v>
      </c>
      <c r="C16" s="68">
        <v>34</v>
      </c>
      <c r="D16" s="42">
        <v>0.246</v>
      </c>
      <c r="E16" s="36" t="s">
        <v>1138</v>
      </c>
      <c r="F16" s="36" t="s">
        <v>1811</v>
      </c>
    </row>
    <row r="17" spans="1:6" x14ac:dyDescent="0.25">
      <c r="A17" s="40" t="s">
        <v>1685</v>
      </c>
      <c r="B17" s="68">
        <v>250</v>
      </c>
      <c r="C17" s="68">
        <v>32</v>
      </c>
      <c r="D17" s="42">
        <v>0.219</v>
      </c>
      <c r="E17" s="36" t="s">
        <v>1138</v>
      </c>
      <c r="F17" s="36" t="s">
        <v>1811</v>
      </c>
    </row>
    <row r="18" spans="1:6" x14ac:dyDescent="0.25">
      <c r="A18" s="40" t="s">
        <v>1686</v>
      </c>
      <c r="B18" s="68">
        <v>250</v>
      </c>
      <c r="C18" s="68">
        <v>38</v>
      </c>
      <c r="D18" s="42">
        <v>0.30499999999999999</v>
      </c>
      <c r="E18" s="36" t="s">
        <v>1138</v>
      </c>
      <c r="F18" s="36" t="s">
        <v>1811</v>
      </c>
    </row>
    <row r="19" spans="1:6" x14ac:dyDescent="0.25">
      <c r="A19" s="40" t="s">
        <v>1687</v>
      </c>
      <c r="B19" s="68">
        <v>250</v>
      </c>
      <c r="C19" s="68">
        <v>39</v>
      </c>
      <c r="D19" s="42">
        <v>0.32</v>
      </c>
      <c r="E19" s="36" t="s">
        <v>1138</v>
      </c>
      <c r="F19" s="36" t="s">
        <v>1811</v>
      </c>
    </row>
    <row r="20" spans="1:6" x14ac:dyDescent="0.25">
      <c r="A20" s="40" t="s">
        <v>1688</v>
      </c>
      <c r="B20" s="68">
        <v>250</v>
      </c>
      <c r="C20" s="68">
        <v>41</v>
      </c>
      <c r="D20" s="42">
        <v>0.35299999999999998</v>
      </c>
      <c r="E20" s="36" t="s">
        <v>1138</v>
      </c>
      <c r="F20" s="36" t="s">
        <v>1811</v>
      </c>
    </row>
    <row r="21" spans="1:6" x14ac:dyDescent="0.25">
      <c r="A21" s="40" t="s">
        <v>1689</v>
      </c>
      <c r="B21" s="68">
        <v>250</v>
      </c>
      <c r="C21" s="68">
        <v>31</v>
      </c>
      <c r="D21" s="42">
        <v>0.20200000000000001</v>
      </c>
      <c r="E21" s="36" t="s">
        <v>1138</v>
      </c>
      <c r="F21" s="36" t="s">
        <v>1811</v>
      </c>
    </row>
    <row r="22" spans="1:6" x14ac:dyDescent="0.25">
      <c r="A22" s="40" t="s">
        <v>1690</v>
      </c>
      <c r="B22" s="68">
        <v>250</v>
      </c>
      <c r="C22" s="68">
        <v>32</v>
      </c>
      <c r="D22" s="42">
        <v>0.219</v>
      </c>
      <c r="E22" s="36" t="s">
        <v>1138</v>
      </c>
      <c r="F22" s="36" t="s">
        <v>1811</v>
      </c>
    </row>
    <row r="23" spans="1:6" x14ac:dyDescent="0.25">
      <c r="A23" s="40" t="s">
        <v>1691</v>
      </c>
      <c r="B23" s="68">
        <v>250</v>
      </c>
      <c r="C23" s="68">
        <v>35</v>
      </c>
      <c r="D23" s="42">
        <v>0.26</v>
      </c>
      <c r="E23" s="36" t="s">
        <v>1138</v>
      </c>
      <c r="F23" s="36" t="s">
        <v>1811</v>
      </c>
    </row>
    <row r="24" spans="1:6" x14ac:dyDescent="0.25">
      <c r="A24" s="40" t="s">
        <v>1692</v>
      </c>
      <c r="B24" s="68">
        <v>250</v>
      </c>
      <c r="C24" s="68">
        <v>42</v>
      </c>
      <c r="D24" s="42">
        <v>0.37</v>
      </c>
      <c r="E24" s="36" t="s">
        <v>1138</v>
      </c>
      <c r="F24" s="36" t="s">
        <v>1811</v>
      </c>
    </row>
    <row r="25" spans="1:6" x14ac:dyDescent="0.25">
      <c r="A25" s="40" t="s">
        <v>1693</v>
      </c>
      <c r="B25" s="68">
        <v>250</v>
      </c>
      <c r="C25" s="68">
        <v>37</v>
      </c>
      <c r="D25" s="42">
        <v>0.28999999999999998</v>
      </c>
      <c r="E25" s="36" t="s">
        <v>1138</v>
      </c>
      <c r="F25" s="36" t="s">
        <v>1811</v>
      </c>
    </row>
    <row r="26" spans="1:6" x14ac:dyDescent="0.25">
      <c r="A26" s="40" t="s">
        <v>1694</v>
      </c>
      <c r="B26" s="68">
        <v>250</v>
      </c>
      <c r="C26" s="68">
        <v>34</v>
      </c>
      <c r="D26" s="42">
        <v>0.246</v>
      </c>
      <c r="E26" s="36" t="s">
        <v>1138</v>
      </c>
      <c r="F26" s="36" t="s">
        <v>1811</v>
      </c>
    </row>
    <row r="27" spans="1:6" x14ac:dyDescent="0.25">
      <c r="A27" s="40" t="s">
        <v>1695</v>
      </c>
      <c r="B27" s="68">
        <v>250</v>
      </c>
      <c r="C27" s="68">
        <v>27</v>
      </c>
      <c r="D27" s="42">
        <v>0.155</v>
      </c>
      <c r="E27" s="36" t="s">
        <v>1138</v>
      </c>
      <c r="F27" s="36" t="s">
        <v>1811</v>
      </c>
    </row>
    <row r="28" spans="1:6" x14ac:dyDescent="0.25">
      <c r="A28" s="40" t="s">
        <v>1696</v>
      </c>
      <c r="B28" s="68">
        <v>250</v>
      </c>
      <c r="C28" s="68">
        <v>34</v>
      </c>
      <c r="D28" s="42">
        <v>0.246</v>
      </c>
      <c r="E28" s="36" t="s">
        <v>1138</v>
      </c>
      <c r="F28" s="36" t="s">
        <v>1811</v>
      </c>
    </row>
    <row r="29" spans="1:6" x14ac:dyDescent="0.25">
      <c r="A29" s="40" t="s">
        <v>1697</v>
      </c>
      <c r="B29" s="68">
        <v>250</v>
      </c>
      <c r="C29" s="68">
        <v>38</v>
      </c>
      <c r="D29" s="42">
        <v>0.30499999999999999</v>
      </c>
      <c r="E29" s="36" t="s">
        <v>1138</v>
      </c>
      <c r="F29" s="36" t="s">
        <v>1811</v>
      </c>
    </row>
    <row r="30" spans="1:6" x14ac:dyDescent="0.25">
      <c r="A30" s="40" t="s">
        <v>1698</v>
      </c>
      <c r="B30" s="68">
        <v>250</v>
      </c>
      <c r="C30" s="68">
        <v>45</v>
      </c>
      <c r="D30" s="42">
        <v>0.42299999999999999</v>
      </c>
      <c r="E30" s="36" t="s">
        <v>1138</v>
      </c>
      <c r="F30" s="36" t="s">
        <v>1811</v>
      </c>
    </row>
    <row r="31" spans="1:6" x14ac:dyDescent="0.25">
      <c r="A31" s="40" t="s">
        <v>1699</v>
      </c>
      <c r="B31" s="68">
        <v>250</v>
      </c>
      <c r="C31" s="68">
        <v>30</v>
      </c>
      <c r="D31" s="42">
        <v>0.189</v>
      </c>
      <c r="E31" s="36" t="s">
        <v>1138</v>
      </c>
      <c r="F31" s="36" t="s">
        <v>1811</v>
      </c>
    </row>
    <row r="32" spans="1:6" x14ac:dyDescent="0.25">
      <c r="A32" s="40" t="s">
        <v>1700</v>
      </c>
      <c r="B32" s="68">
        <v>250</v>
      </c>
      <c r="C32" s="68">
        <v>34</v>
      </c>
      <c r="D32" s="42">
        <v>0.246</v>
      </c>
      <c r="E32" s="36" t="s">
        <v>1138</v>
      </c>
      <c r="F32" s="36" t="s">
        <v>1811</v>
      </c>
    </row>
    <row r="33" spans="1:6" x14ac:dyDescent="0.25">
      <c r="A33" s="40" t="s">
        <v>1701</v>
      </c>
      <c r="B33" s="68">
        <v>260</v>
      </c>
      <c r="C33" s="68">
        <v>33</v>
      </c>
      <c r="D33" s="42">
        <v>0.24299999999999999</v>
      </c>
      <c r="E33" s="36" t="s">
        <v>1138</v>
      </c>
      <c r="F33" s="36" t="s">
        <v>1811</v>
      </c>
    </row>
    <row r="34" spans="1:6" x14ac:dyDescent="0.25">
      <c r="A34" s="40" t="s">
        <v>1702</v>
      </c>
      <c r="B34" s="68">
        <v>250</v>
      </c>
      <c r="C34" s="68">
        <v>28</v>
      </c>
      <c r="D34" s="42">
        <v>0.16600000000000001</v>
      </c>
      <c r="E34" s="36" t="s">
        <v>1138</v>
      </c>
      <c r="F34" s="36" t="s">
        <v>1811</v>
      </c>
    </row>
    <row r="35" spans="1:6" x14ac:dyDescent="0.25">
      <c r="A35" s="40" t="s">
        <v>1703</v>
      </c>
      <c r="B35" s="68">
        <v>250</v>
      </c>
      <c r="C35" s="68">
        <v>59</v>
      </c>
      <c r="D35" s="42">
        <v>0.72299999999999998</v>
      </c>
      <c r="E35" s="36" t="s">
        <v>1138</v>
      </c>
      <c r="F35" s="36" t="s">
        <v>1811</v>
      </c>
    </row>
    <row r="36" spans="1:6" x14ac:dyDescent="0.25">
      <c r="A36" s="40" t="s">
        <v>1704</v>
      </c>
      <c r="B36" s="68">
        <v>250</v>
      </c>
      <c r="C36" s="68">
        <v>33</v>
      </c>
      <c r="D36" s="42">
        <v>0.23200000000000001</v>
      </c>
      <c r="E36" s="36" t="s">
        <v>1138</v>
      </c>
      <c r="F36" s="36" t="s">
        <v>1811</v>
      </c>
    </row>
    <row r="37" spans="1:6" x14ac:dyDescent="0.25">
      <c r="A37" s="40" t="s">
        <v>1705</v>
      </c>
      <c r="B37" s="68">
        <v>250</v>
      </c>
      <c r="C37" s="68">
        <v>36</v>
      </c>
      <c r="D37" s="42">
        <v>0.27500000000000002</v>
      </c>
      <c r="E37" s="36" t="s">
        <v>1138</v>
      </c>
      <c r="F37" s="36" t="s">
        <v>1811</v>
      </c>
    </row>
    <row r="38" spans="1:6" x14ac:dyDescent="0.25">
      <c r="A38" s="40" t="s">
        <v>1706</v>
      </c>
      <c r="B38" s="68">
        <v>260</v>
      </c>
      <c r="C38" s="68">
        <v>35</v>
      </c>
      <c r="D38" s="42">
        <v>0.27100000000000002</v>
      </c>
      <c r="E38" s="36" t="s">
        <v>1138</v>
      </c>
      <c r="F38" s="36" t="s">
        <v>1811</v>
      </c>
    </row>
    <row r="39" spans="1:6" x14ac:dyDescent="0.25">
      <c r="A39" s="40" t="s">
        <v>1707</v>
      </c>
      <c r="B39" s="68">
        <v>250</v>
      </c>
      <c r="C39" s="68">
        <v>36</v>
      </c>
      <c r="D39" s="42">
        <v>0.27500000000000002</v>
      </c>
      <c r="E39" s="36" t="s">
        <v>1138</v>
      </c>
      <c r="F39" s="36" t="s">
        <v>1811</v>
      </c>
    </row>
    <row r="40" spans="1:6" x14ac:dyDescent="0.25">
      <c r="A40" s="40" t="s">
        <v>1708</v>
      </c>
      <c r="B40" s="68">
        <v>250</v>
      </c>
      <c r="C40" s="68">
        <v>40</v>
      </c>
      <c r="D40" s="42">
        <v>0.33700000000000002</v>
      </c>
      <c r="E40" s="36" t="s">
        <v>1138</v>
      </c>
      <c r="F40" s="36" t="s">
        <v>1811</v>
      </c>
    </row>
    <row r="41" spans="1:6" x14ac:dyDescent="0.25">
      <c r="A41" s="40" t="s">
        <v>1709</v>
      </c>
      <c r="B41" s="68">
        <v>250</v>
      </c>
      <c r="C41" s="68">
        <v>39</v>
      </c>
      <c r="D41" s="42">
        <v>0.32</v>
      </c>
      <c r="E41" s="36" t="s">
        <v>1138</v>
      </c>
      <c r="F41" s="36" t="s">
        <v>1811</v>
      </c>
    </row>
    <row r="42" spans="1:6" x14ac:dyDescent="0.25">
      <c r="A42" s="40" t="s">
        <v>1710</v>
      </c>
      <c r="B42" s="68">
        <v>250</v>
      </c>
      <c r="C42" s="68">
        <v>34</v>
      </c>
      <c r="D42" s="42">
        <v>0.246</v>
      </c>
      <c r="E42" s="36" t="s">
        <v>1138</v>
      </c>
      <c r="F42" s="36" t="s">
        <v>1811</v>
      </c>
    </row>
    <row r="43" spans="1:6" x14ac:dyDescent="0.25">
      <c r="A43" s="40" t="s">
        <v>1711</v>
      </c>
      <c r="B43" s="68">
        <v>250</v>
      </c>
      <c r="C43" s="68">
        <v>37</v>
      </c>
      <c r="D43" s="42">
        <v>0.28999999999999998</v>
      </c>
      <c r="E43" s="36" t="s">
        <v>1138</v>
      </c>
      <c r="F43" s="36" t="s">
        <v>1811</v>
      </c>
    </row>
    <row r="44" spans="1:6" x14ac:dyDescent="0.25">
      <c r="A44" s="62" t="s">
        <v>11</v>
      </c>
      <c r="B44" s="62"/>
      <c r="C44" s="62"/>
      <c r="D44" s="15">
        <f>SUM(D3:D43)</f>
        <v>13.303000000000003</v>
      </c>
      <c r="E44" s="16"/>
      <c r="F44" s="17"/>
    </row>
    <row r="45" spans="1:6" x14ac:dyDescent="0.25">
      <c r="A45" s="40" t="s">
        <v>1712</v>
      </c>
      <c r="B45" s="68">
        <v>250</v>
      </c>
      <c r="C45" s="68">
        <v>39</v>
      </c>
      <c r="D45" s="42">
        <v>0.32</v>
      </c>
      <c r="E45" s="36" t="s">
        <v>1138</v>
      </c>
      <c r="F45" s="36" t="s">
        <v>1811</v>
      </c>
    </row>
    <row r="46" spans="1:6" x14ac:dyDescent="0.25">
      <c r="A46" s="40" t="s">
        <v>1713</v>
      </c>
      <c r="B46" s="68">
        <v>250</v>
      </c>
      <c r="C46" s="68">
        <v>31</v>
      </c>
      <c r="D46" s="42">
        <v>0.20200000000000001</v>
      </c>
      <c r="E46" s="36" t="s">
        <v>1138</v>
      </c>
      <c r="F46" s="36" t="s">
        <v>1811</v>
      </c>
    </row>
    <row r="47" spans="1:6" x14ac:dyDescent="0.25">
      <c r="A47" s="40" t="s">
        <v>1714</v>
      </c>
      <c r="B47" s="68">
        <v>250</v>
      </c>
      <c r="C47" s="68">
        <v>34</v>
      </c>
      <c r="D47" s="42">
        <v>0.246</v>
      </c>
      <c r="E47" s="36" t="s">
        <v>1138</v>
      </c>
      <c r="F47" s="36" t="s">
        <v>1811</v>
      </c>
    </row>
    <row r="48" spans="1:6" x14ac:dyDescent="0.25">
      <c r="A48" s="40" t="s">
        <v>1715</v>
      </c>
      <c r="B48" s="68">
        <v>250</v>
      </c>
      <c r="C48" s="68">
        <v>46</v>
      </c>
      <c r="D48" s="42">
        <v>0.441</v>
      </c>
      <c r="E48" s="36" t="s">
        <v>1138</v>
      </c>
      <c r="F48" s="36" t="s">
        <v>1811</v>
      </c>
    </row>
    <row r="49" spans="1:6" x14ac:dyDescent="0.25">
      <c r="A49" s="40" t="s">
        <v>1716</v>
      </c>
      <c r="B49" s="68">
        <v>250</v>
      </c>
      <c r="C49" s="68">
        <v>35</v>
      </c>
      <c r="D49" s="42">
        <v>0.26</v>
      </c>
      <c r="E49" s="36" t="s">
        <v>1138</v>
      </c>
      <c r="F49" s="36" t="s">
        <v>1811</v>
      </c>
    </row>
    <row r="50" spans="1:6" x14ac:dyDescent="0.25">
      <c r="A50" s="40" t="s">
        <v>1717</v>
      </c>
      <c r="B50" s="68">
        <v>250</v>
      </c>
      <c r="C50" s="68">
        <v>47</v>
      </c>
      <c r="D50" s="42">
        <v>0.46</v>
      </c>
      <c r="E50" s="36" t="s">
        <v>1138</v>
      </c>
      <c r="F50" s="36" t="s">
        <v>1811</v>
      </c>
    </row>
    <row r="51" spans="1:6" x14ac:dyDescent="0.25">
      <c r="A51" s="40" t="s">
        <v>1718</v>
      </c>
      <c r="B51" s="68">
        <v>250</v>
      </c>
      <c r="C51" s="68">
        <v>37</v>
      </c>
      <c r="D51" s="42">
        <v>0.28999999999999998</v>
      </c>
      <c r="E51" s="36" t="s">
        <v>1138</v>
      </c>
      <c r="F51" s="36" t="s">
        <v>1811</v>
      </c>
    </row>
    <row r="52" spans="1:6" x14ac:dyDescent="0.25">
      <c r="A52" s="40" t="s">
        <v>1719</v>
      </c>
      <c r="B52" s="68">
        <v>250</v>
      </c>
      <c r="C52" s="68">
        <v>36</v>
      </c>
      <c r="D52" s="42">
        <v>0.27500000000000002</v>
      </c>
      <c r="E52" s="36" t="s">
        <v>1138</v>
      </c>
      <c r="F52" s="36" t="s">
        <v>1811</v>
      </c>
    </row>
    <row r="53" spans="1:6" x14ac:dyDescent="0.25">
      <c r="A53" s="40" t="s">
        <v>1720</v>
      </c>
      <c r="B53" s="68">
        <v>250</v>
      </c>
      <c r="C53" s="68">
        <v>47</v>
      </c>
      <c r="D53" s="42">
        <v>0.46</v>
      </c>
      <c r="E53" s="36" t="s">
        <v>1138</v>
      </c>
      <c r="F53" s="36" t="s">
        <v>1811</v>
      </c>
    </row>
    <row r="54" spans="1:6" x14ac:dyDescent="0.25">
      <c r="A54" s="40" t="s">
        <v>1721</v>
      </c>
      <c r="B54" s="68">
        <v>250</v>
      </c>
      <c r="C54" s="68">
        <v>39</v>
      </c>
      <c r="D54" s="42">
        <v>0.32</v>
      </c>
      <c r="E54" s="36" t="s">
        <v>1138</v>
      </c>
      <c r="F54" s="36" t="s">
        <v>1811</v>
      </c>
    </row>
    <row r="55" spans="1:6" x14ac:dyDescent="0.25">
      <c r="A55" s="40" t="s">
        <v>1722</v>
      </c>
      <c r="B55" s="68">
        <v>250</v>
      </c>
      <c r="C55" s="68">
        <v>32</v>
      </c>
      <c r="D55" s="42">
        <v>0.219</v>
      </c>
      <c r="E55" s="36" t="s">
        <v>1138</v>
      </c>
      <c r="F55" s="36" t="s">
        <v>1811</v>
      </c>
    </row>
    <row r="56" spans="1:6" x14ac:dyDescent="0.25">
      <c r="A56" s="40" t="s">
        <v>1723</v>
      </c>
      <c r="B56" s="68">
        <v>250</v>
      </c>
      <c r="C56" s="68">
        <v>34</v>
      </c>
      <c r="D56" s="42">
        <v>0.246</v>
      </c>
      <c r="E56" s="36" t="s">
        <v>1138</v>
      </c>
      <c r="F56" s="36" t="s">
        <v>1811</v>
      </c>
    </row>
    <row r="57" spans="1:6" x14ac:dyDescent="0.25">
      <c r="A57" s="40" t="s">
        <v>1724</v>
      </c>
      <c r="B57" s="68">
        <v>250</v>
      </c>
      <c r="C57" s="68">
        <v>39</v>
      </c>
      <c r="D57" s="42">
        <v>0.32</v>
      </c>
      <c r="E57" s="36" t="s">
        <v>1138</v>
      </c>
      <c r="F57" s="36" t="s">
        <v>1811</v>
      </c>
    </row>
    <row r="58" spans="1:6" x14ac:dyDescent="0.25">
      <c r="A58" s="40" t="s">
        <v>1725</v>
      </c>
      <c r="B58" s="68">
        <v>250</v>
      </c>
      <c r="C58" s="68">
        <v>42</v>
      </c>
      <c r="D58" s="42">
        <v>0.37</v>
      </c>
      <c r="E58" s="36" t="s">
        <v>1138</v>
      </c>
      <c r="F58" s="36" t="s">
        <v>1811</v>
      </c>
    </row>
    <row r="59" spans="1:6" x14ac:dyDescent="0.25">
      <c r="A59" s="40" t="s">
        <v>1726</v>
      </c>
      <c r="B59" s="68">
        <v>250</v>
      </c>
      <c r="C59" s="68">
        <v>33</v>
      </c>
      <c r="D59" s="42">
        <v>0.23200000000000001</v>
      </c>
      <c r="E59" s="36" t="s">
        <v>1138</v>
      </c>
      <c r="F59" s="36" t="s">
        <v>1811</v>
      </c>
    </row>
    <row r="60" spans="1:6" x14ac:dyDescent="0.25">
      <c r="A60" s="40" t="s">
        <v>1727</v>
      </c>
      <c r="B60" s="68">
        <v>250</v>
      </c>
      <c r="C60" s="68">
        <v>36</v>
      </c>
      <c r="D60" s="42">
        <v>0.27500000000000002</v>
      </c>
      <c r="E60" s="36" t="s">
        <v>1138</v>
      </c>
      <c r="F60" s="36" t="s">
        <v>1811</v>
      </c>
    </row>
    <row r="61" spans="1:6" x14ac:dyDescent="0.25">
      <c r="A61" s="40" t="s">
        <v>1728</v>
      </c>
      <c r="B61" s="68">
        <v>250</v>
      </c>
      <c r="C61" s="68">
        <v>38</v>
      </c>
      <c r="D61" s="42">
        <v>0.30499999999999999</v>
      </c>
      <c r="E61" s="36" t="s">
        <v>1138</v>
      </c>
      <c r="F61" s="36" t="s">
        <v>1811</v>
      </c>
    </row>
    <row r="62" spans="1:6" x14ac:dyDescent="0.25">
      <c r="A62" s="40" t="s">
        <v>1729</v>
      </c>
      <c r="B62" s="68">
        <v>250</v>
      </c>
      <c r="C62" s="68">
        <v>36</v>
      </c>
      <c r="D62" s="42">
        <v>0.27500000000000002</v>
      </c>
      <c r="E62" s="36" t="s">
        <v>1138</v>
      </c>
      <c r="F62" s="36" t="s">
        <v>1811</v>
      </c>
    </row>
    <row r="63" spans="1:6" x14ac:dyDescent="0.25">
      <c r="A63" s="40" t="s">
        <v>1730</v>
      </c>
      <c r="B63" s="68">
        <v>250</v>
      </c>
      <c r="C63" s="68">
        <v>49</v>
      </c>
      <c r="D63" s="42">
        <v>0.499</v>
      </c>
      <c r="E63" s="36" t="s">
        <v>1138</v>
      </c>
      <c r="F63" s="36" t="s">
        <v>1811</v>
      </c>
    </row>
    <row r="64" spans="1:6" x14ac:dyDescent="0.25">
      <c r="A64" s="40" t="s">
        <v>1731</v>
      </c>
      <c r="B64" s="68">
        <v>250</v>
      </c>
      <c r="C64" s="68">
        <v>36</v>
      </c>
      <c r="D64" s="42">
        <v>0.27500000000000002</v>
      </c>
      <c r="E64" s="36" t="s">
        <v>1138</v>
      </c>
      <c r="F64" s="36" t="s">
        <v>1811</v>
      </c>
    </row>
    <row r="65" spans="1:6" x14ac:dyDescent="0.25">
      <c r="A65" s="40" t="s">
        <v>1732</v>
      </c>
      <c r="B65" s="68">
        <v>250</v>
      </c>
      <c r="C65" s="68">
        <v>37</v>
      </c>
      <c r="D65" s="42">
        <v>0.28999999999999998</v>
      </c>
      <c r="E65" s="36" t="s">
        <v>1138</v>
      </c>
      <c r="F65" s="36" t="s">
        <v>1811</v>
      </c>
    </row>
    <row r="66" spans="1:6" x14ac:dyDescent="0.25">
      <c r="A66" s="40" t="s">
        <v>1733</v>
      </c>
      <c r="B66" s="68">
        <v>250</v>
      </c>
      <c r="C66" s="68">
        <v>29</v>
      </c>
      <c r="D66" s="42">
        <v>0.17699999999999999</v>
      </c>
      <c r="E66" s="36" t="s">
        <v>1138</v>
      </c>
      <c r="F66" s="36" t="s">
        <v>1811</v>
      </c>
    </row>
    <row r="67" spans="1:6" x14ac:dyDescent="0.25">
      <c r="A67" s="40" t="s">
        <v>1734</v>
      </c>
      <c r="B67" s="68">
        <v>250</v>
      </c>
      <c r="C67" s="68">
        <v>36</v>
      </c>
      <c r="D67" s="42">
        <v>0.27500000000000002</v>
      </c>
      <c r="E67" s="36" t="s">
        <v>1138</v>
      </c>
      <c r="F67" s="36" t="s">
        <v>1811</v>
      </c>
    </row>
    <row r="68" spans="1:6" x14ac:dyDescent="0.25">
      <c r="A68" s="40" t="s">
        <v>1735</v>
      </c>
      <c r="B68" s="68">
        <v>250</v>
      </c>
      <c r="C68" s="68">
        <v>33</v>
      </c>
      <c r="D68" s="42">
        <v>0.23200000000000001</v>
      </c>
      <c r="E68" s="36" t="s">
        <v>1138</v>
      </c>
      <c r="F68" s="36" t="s">
        <v>1811</v>
      </c>
    </row>
    <row r="69" spans="1:6" x14ac:dyDescent="0.25">
      <c r="A69" s="40" t="s">
        <v>1736</v>
      </c>
      <c r="B69" s="68">
        <v>250</v>
      </c>
      <c r="C69" s="68">
        <v>40</v>
      </c>
      <c r="D69" s="42">
        <v>0.33700000000000002</v>
      </c>
      <c r="E69" s="36" t="s">
        <v>1138</v>
      </c>
      <c r="F69" s="36" t="s">
        <v>1811</v>
      </c>
    </row>
    <row r="70" spans="1:6" x14ac:dyDescent="0.25">
      <c r="A70" s="40" t="s">
        <v>1737</v>
      </c>
      <c r="B70" s="68">
        <v>250</v>
      </c>
      <c r="C70" s="68">
        <v>40</v>
      </c>
      <c r="D70" s="42">
        <v>0.33700000000000002</v>
      </c>
      <c r="E70" s="36" t="s">
        <v>1138</v>
      </c>
      <c r="F70" s="36" t="s">
        <v>1811</v>
      </c>
    </row>
    <row r="71" spans="1:6" x14ac:dyDescent="0.25">
      <c r="A71" s="40" t="s">
        <v>1738</v>
      </c>
      <c r="B71" s="68">
        <v>250</v>
      </c>
      <c r="C71" s="68">
        <v>31</v>
      </c>
      <c r="D71" s="42">
        <v>0.20200000000000001</v>
      </c>
      <c r="E71" s="36" t="s">
        <v>1138</v>
      </c>
      <c r="F71" s="36" t="s">
        <v>1811</v>
      </c>
    </row>
    <row r="72" spans="1:6" x14ac:dyDescent="0.25">
      <c r="A72" s="40" t="s">
        <v>1739</v>
      </c>
      <c r="B72" s="68">
        <v>250</v>
      </c>
      <c r="C72" s="68">
        <v>36</v>
      </c>
      <c r="D72" s="42">
        <v>0.27500000000000002</v>
      </c>
      <c r="E72" s="36" t="s">
        <v>1138</v>
      </c>
      <c r="F72" s="36" t="s">
        <v>1811</v>
      </c>
    </row>
    <row r="73" spans="1:6" x14ac:dyDescent="0.25">
      <c r="A73" s="40" t="s">
        <v>1740</v>
      </c>
      <c r="B73" s="68">
        <v>250</v>
      </c>
      <c r="C73" s="68">
        <v>29</v>
      </c>
      <c r="D73" s="42">
        <v>0.17699999999999999</v>
      </c>
      <c r="E73" s="36" t="s">
        <v>1138</v>
      </c>
      <c r="F73" s="36" t="s">
        <v>1811</v>
      </c>
    </row>
    <row r="74" spans="1:6" x14ac:dyDescent="0.25">
      <c r="A74" s="40" t="s">
        <v>1741</v>
      </c>
      <c r="B74" s="68">
        <v>250</v>
      </c>
      <c r="C74" s="68">
        <v>32</v>
      </c>
      <c r="D74" s="42">
        <v>0.219</v>
      </c>
      <c r="E74" s="36" t="s">
        <v>1138</v>
      </c>
      <c r="F74" s="36" t="s">
        <v>1811</v>
      </c>
    </row>
    <row r="75" spans="1:6" x14ac:dyDescent="0.25">
      <c r="A75" s="40" t="s">
        <v>1742</v>
      </c>
      <c r="B75" s="68">
        <v>250</v>
      </c>
      <c r="C75" s="68">
        <v>34</v>
      </c>
      <c r="D75" s="42">
        <v>0.246</v>
      </c>
      <c r="E75" s="36" t="s">
        <v>1138</v>
      </c>
      <c r="F75" s="36" t="s">
        <v>1811</v>
      </c>
    </row>
    <row r="76" spans="1:6" x14ac:dyDescent="0.25">
      <c r="A76" s="40" t="s">
        <v>1743</v>
      </c>
      <c r="B76" s="68">
        <v>250</v>
      </c>
      <c r="C76" s="68">
        <v>30</v>
      </c>
      <c r="D76" s="42">
        <v>0.189</v>
      </c>
      <c r="E76" s="36" t="s">
        <v>1138</v>
      </c>
      <c r="F76" s="36" t="s">
        <v>1811</v>
      </c>
    </row>
    <row r="77" spans="1:6" x14ac:dyDescent="0.25">
      <c r="A77" s="40" t="s">
        <v>1744</v>
      </c>
      <c r="B77" s="68">
        <v>250</v>
      </c>
      <c r="C77" s="68">
        <v>47</v>
      </c>
      <c r="D77" s="42">
        <v>0.46</v>
      </c>
      <c r="E77" s="36" t="s">
        <v>1138</v>
      </c>
      <c r="F77" s="36" t="s">
        <v>1811</v>
      </c>
    </row>
    <row r="78" spans="1:6" x14ac:dyDescent="0.25">
      <c r="A78" s="40" t="s">
        <v>1745</v>
      </c>
      <c r="B78" s="68">
        <v>250</v>
      </c>
      <c r="C78" s="68">
        <v>35</v>
      </c>
      <c r="D78" s="42">
        <v>0.26</v>
      </c>
      <c r="E78" s="36" t="s">
        <v>1138</v>
      </c>
      <c r="F78" s="36" t="s">
        <v>1811</v>
      </c>
    </row>
    <row r="79" spans="1:6" x14ac:dyDescent="0.25">
      <c r="A79" s="40" t="s">
        <v>1746</v>
      </c>
      <c r="B79" s="68">
        <v>250</v>
      </c>
      <c r="C79" s="68">
        <v>35</v>
      </c>
      <c r="D79" s="42">
        <v>0.26</v>
      </c>
      <c r="E79" s="36" t="s">
        <v>1138</v>
      </c>
      <c r="F79" s="36" t="s">
        <v>1811</v>
      </c>
    </row>
    <row r="80" spans="1:6" x14ac:dyDescent="0.25">
      <c r="A80" s="40" t="s">
        <v>1747</v>
      </c>
      <c r="B80" s="68">
        <v>250</v>
      </c>
      <c r="C80" s="68">
        <v>35</v>
      </c>
      <c r="D80" s="42">
        <v>0.26</v>
      </c>
      <c r="E80" s="36" t="s">
        <v>1138</v>
      </c>
      <c r="F80" s="36" t="s">
        <v>1811</v>
      </c>
    </row>
    <row r="81" spans="1:6" x14ac:dyDescent="0.25">
      <c r="A81" s="40" t="s">
        <v>1748</v>
      </c>
      <c r="B81" s="68">
        <v>250</v>
      </c>
      <c r="C81" s="68">
        <v>34</v>
      </c>
      <c r="D81" s="42">
        <v>0.246</v>
      </c>
      <c r="E81" s="36" t="s">
        <v>1138</v>
      </c>
      <c r="F81" s="36" t="s">
        <v>1811</v>
      </c>
    </row>
    <row r="82" spans="1:6" x14ac:dyDescent="0.25">
      <c r="A82" s="40" t="s">
        <v>1749</v>
      </c>
      <c r="B82" s="68">
        <v>250</v>
      </c>
      <c r="C82" s="68">
        <v>44</v>
      </c>
      <c r="D82" s="42">
        <v>0.40500000000000003</v>
      </c>
      <c r="E82" s="36" t="s">
        <v>1138</v>
      </c>
      <c r="F82" s="36" t="s">
        <v>1811</v>
      </c>
    </row>
    <row r="83" spans="1:6" x14ac:dyDescent="0.25">
      <c r="A83" s="40" t="s">
        <v>1750</v>
      </c>
      <c r="B83" s="68">
        <v>250</v>
      </c>
      <c r="C83" s="68">
        <v>38</v>
      </c>
      <c r="D83" s="42">
        <v>0.30499999999999999</v>
      </c>
      <c r="E83" s="36" t="s">
        <v>1138</v>
      </c>
      <c r="F83" s="36" t="s">
        <v>1811</v>
      </c>
    </row>
    <row r="84" spans="1:6" x14ac:dyDescent="0.25">
      <c r="A84" s="40" t="s">
        <v>1751</v>
      </c>
      <c r="B84" s="68">
        <v>250</v>
      </c>
      <c r="C84" s="68">
        <v>38</v>
      </c>
      <c r="D84" s="42">
        <v>0.30499999999999999</v>
      </c>
      <c r="E84" s="36" t="s">
        <v>1138</v>
      </c>
      <c r="F84" s="36" t="s">
        <v>1811</v>
      </c>
    </row>
    <row r="85" spans="1:6" x14ac:dyDescent="0.25">
      <c r="A85" s="40" t="s">
        <v>1752</v>
      </c>
      <c r="B85" s="68">
        <v>250</v>
      </c>
      <c r="C85" s="68">
        <v>31</v>
      </c>
      <c r="D85" s="42">
        <v>0.20200000000000001</v>
      </c>
      <c r="E85" s="36" t="s">
        <v>1138</v>
      </c>
      <c r="F85" s="36" t="s">
        <v>1811</v>
      </c>
    </row>
    <row r="86" spans="1:6" x14ac:dyDescent="0.25">
      <c r="A86" s="62" t="s">
        <v>11</v>
      </c>
      <c r="B86" s="62"/>
      <c r="C86" s="62"/>
      <c r="D86" s="15">
        <f>SUM(D45:D85)</f>
        <v>11.949</v>
      </c>
      <c r="E86" s="16"/>
      <c r="F86" s="17"/>
    </row>
    <row r="87" spans="1:6" x14ac:dyDescent="0.25">
      <c r="A87" s="40" t="s">
        <v>1753</v>
      </c>
      <c r="B87" s="68">
        <v>250</v>
      </c>
      <c r="C87" s="68">
        <v>35</v>
      </c>
      <c r="D87" s="42">
        <v>0.26</v>
      </c>
      <c r="E87" s="36" t="s">
        <v>1138</v>
      </c>
      <c r="F87" s="36" t="s">
        <v>1811</v>
      </c>
    </row>
    <row r="88" spans="1:6" x14ac:dyDescent="0.25">
      <c r="A88" s="40" t="s">
        <v>1754</v>
      </c>
      <c r="B88" s="68">
        <v>250</v>
      </c>
      <c r="C88" s="68">
        <v>33</v>
      </c>
      <c r="D88" s="42">
        <v>0.23200000000000001</v>
      </c>
      <c r="E88" s="36" t="s">
        <v>1138</v>
      </c>
      <c r="F88" s="36" t="s">
        <v>1811</v>
      </c>
    </row>
    <row r="89" spans="1:6" x14ac:dyDescent="0.25">
      <c r="A89" s="40" t="s">
        <v>1755</v>
      </c>
      <c r="B89" s="68">
        <v>250</v>
      </c>
      <c r="C89" s="68">
        <v>36</v>
      </c>
      <c r="D89" s="42">
        <v>0.27500000000000002</v>
      </c>
      <c r="E89" s="36" t="s">
        <v>1138</v>
      </c>
      <c r="F89" s="36" t="s">
        <v>1811</v>
      </c>
    </row>
    <row r="90" spans="1:6" x14ac:dyDescent="0.25">
      <c r="A90" s="40" t="s">
        <v>1756</v>
      </c>
      <c r="B90" s="68">
        <v>250</v>
      </c>
      <c r="C90" s="68">
        <v>32</v>
      </c>
      <c r="D90" s="42">
        <v>0.219</v>
      </c>
      <c r="E90" s="36" t="s">
        <v>1138</v>
      </c>
      <c r="F90" s="36" t="s">
        <v>1811</v>
      </c>
    </row>
    <row r="91" spans="1:6" x14ac:dyDescent="0.25">
      <c r="A91" s="40" t="s">
        <v>1757</v>
      </c>
      <c r="B91" s="68">
        <v>250</v>
      </c>
      <c r="C91" s="68">
        <v>39</v>
      </c>
      <c r="D91" s="42">
        <v>0.32</v>
      </c>
      <c r="E91" s="36" t="s">
        <v>1138</v>
      </c>
      <c r="F91" s="36" t="s">
        <v>1811</v>
      </c>
    </row>
    <row r="92" spans="1:6" x14ac:dyDescent="0.25">
      <c r="A92" s="40" t="s">
        <v>1758</v>
      </c>
      <c r="B92" s="68">
        <v>250</v>
      </c>
      <c r="C92" s="68">
        <v>40</v>
      </c>
      <c r="D92" s="42">
        <v>0.33700000000000002</v>
      </c>
      <c r="E92" s="36" t="s">
        <v>1138</v>
      </c>
      <c r="F92" s="36" t="s">
        <v>1811</v>
      </c>
    </row>
    <row r="93" spans="1:6" x14ac:dyDescent="0.25">
      <c r="A93" s="40" t="s">
        <v>1759</v>
      </c>
      <c r="B93" s="68">
        <v>250</v>
      </c>
      <c r="C93" s="68">
        <v>42</v>
      </c>
      <c r="D93" s="42">
        <v>0.37</v>
      </c>
      <c r="E93" s="36" t="s">
        <v>1138</v>
      </c>
      <c r="F93" s="36" t="s">
        <v>1811</v>
      </c>
    </row>
    <row r="94" spans="1:6" x14ac:dyDescent="0.25">
      <c r="A94" s="40" t="s">
        <v>1760</v>
      </c>
      <c r="B94" s="68">
        <v>250</v>
      </c>
      <c r="C94" s="68">
        <v>42</v>
      </c>
      <c r="D94" s="42">
        <v>0.37</v>
      </c>
      <c r="E94" s="36" t="s">
        <v>1138</v>
      </c>
      <c r="F94" s="36" t="s">
        <v>1811</v>
      </c>
    </row>
    <row r="95" spans="1:6" x14ac:dyDescent="0.25">
      <c r="A95" s="40" t="s">
        <v>1761</v>
      </c>
      <c r="B95" s="68">
        <v>250</v>
      </c>
      <c r="C95" s="68">
        <v>35</v>
      </c>
      <c r="D95" s="42">
        <v>0.26</v>
      </c>
      <c r="E95" s="36" t="s">
        <v>1138</v>
      </c>
      <c r="F95" s="36" t="s">
        <v>1811</v>
      </c>
    </row>
    <row r="96" spans="1:6" x14ac:dyDescent="0.25">
      <c r="A96" s="40" t="s">
        <v>1762</v>
      </c>
      <c r="B96" s="68">
        <v>250</v>
      </c>
      <c r="C96" s="68">
        <v>37</v>
      </c>
      <c r="D96" s="42">
        <v>0.28999999999999998</v>
      </c>
      <c r="E96" s="36" t="s">
        <v>1138</v>
      </c>
      <c r="F96" s="36" t="s">
        <v>1811</v>
      </c>
    </row>
    <row r="97" spans="1:6" x14ac:dyDescent="0.25">
      <c r="A97" s="40" t="s">
        <v>1763</v>
      </c>
      <c r="B97" s="68">
        <v>250</v>
      </c>
      <c r="C97" s="68">
        <v>42</v>
      </c>
      <c r="D97" s="42">
        <v>0.37</v>
      </c>
      <c r="E97" s="36" t="s">
        <v>1138</v>
      </c>
      <c r="F97" s="36" t="s">
        <v>1811</v>
      </c>
    </row>
    <row r="98" spans="1:6" x14ac:dyDescent="0.25">
      <c r="A98" s="40" t="s">
        <v>1764</v>
      </c>
      <c r="B98" s="68">
        <v>250</v>
      </c>
      <c r="C98" s="68">
        <v>42</v>
      </c>
      <c r="D98" s="42">
        <v>0.37</v>
      </c>
      <c r="E98" s="36" t="s">
        <v>1138</v>
      </c>
      <c r="F98" s="36" t="s">
        <v>1811</v>
      </c>
    </row>
    <row r="99" spans="1:6" x14ac:dyDescent="0.25">
      <c r="A99" s="40" t="s">
        <v>1765</v>
      </c>
      <c r="B99" s="68">
        <v>250</v>
      </c>
      <c r="C99" s="68">
        <v>36</v>
      </c>
      <c r="D99" s="42">
        <v>0.27500000000000002</v>
      </c>
      <c r="E99" s="36" t="s">
        <v>1138</v>
      </c>
      <c r="F99" s="36" t="s">
        <v>1811</v>
      </c>
    </row>
    <row r="100" spans="1:6" x14ac:dyDescent="0.25">
      <c r="A100" s="40" t="s">
        <v>1766</v>
      </c>
      <c r="B100" s="68">
        <v>250</v>
      </c>
      <c r="C100" s="68">
        <v>53</v>
      </c>
      <c r="D100" s="42">
        <v>0.58799999999999997</v>
      </c>
      <c r="E100" s="36" t="s">
        <v>1138</v>
      </c>
      <c r="F100" s="36" t="s">
        <v>1811</v>
      </c>
    </row>
    <row r="101" spans="1:6" x14ac:dyDescent="0.25">
      <c r="A101" s="40" t="s">
        <v>1767</v>
      </c>
      <c r="B101" s="68">
        <v>250</v>
      </c>
      <c r="C101" s="68">
        <v>37</v>
      </c>
      <c r="D101" s="42">
        <v>0.28999999999999998</v>
      </c>
      <c r="E101" s="36" t="s">
        <v>1138</v>
      </c>
      <c r="F101" s="36" t="s">
        <v>1811</v>
      </c>
    </row>
    <row r="102" spans="1:6" x14ac:dyDescent="0.25">
      <c r="A102" s="40" t="s">
        <v>1768</v>
      </c>
      <c r="B102" s="68">
        <v>260</v>
      </c>
      <c r="C102" s="68">
        <v>34</v>
      </c>
      <c r="D102" s="42">
        <v>0.25700000000000001</v>
      </c>
      <c r="E102" s="36" t="s">
        <v>1138</v>
      </c>
      <c r="F102" s="36" t="s">
        <v>1811</v>
      </c>
    </row>
    <row r="103" spans="1:6" x14ac:dyDescent="0.25">
      <c r="A103" s="40" t="s">
        <v>1769</v>
      </c>
      <c r="B103" s="68">
        <v>300</v>
      </c>
      <c r="C103" s="68">
        <v>35</v>
      </c>
      <c r="D103" s="42">
        <v>0.317</v>
      </c>
      <c r="E103" s="36" t="s">
        <v>1138</v>
      </c>
      <c r="F103" s="36" t="s">
        <v>1811</v>
      </c>
    </row>
    <row r="104" spans="1:6" x14ac:dyDescent="0.25">
      <c r="A104" s="40" t="s">
        <v>1770</v>
      </c>
      <c r="B104" s="68">
        <v>250</v>
      </c>
      <c r="C104" s="68">
        <v>36</v>
      </c>
      <c r="D104" s="42">
        <v>0.27500000000000002</v>
      </c>
      <c r="E104" s="36" t="s">
        <v>1138</v>
      </c>
      <c r="F104" s="36" t="s">
        <v>1811</v>
      </c>
    </row>
    <row r="105" spans="1:6" x14ac:dyDescent="0.25">
      <c r="A105" s="40" t="s">
        <v>1771</v>
      </c>
      <c r="B105" s="68">
        <v>250</v>
      </c>
      <c r="C105" s="68">
        <v>35</v>
      </c>
      <c r="D105" s="42">
        <v>0.26</v>
      </c>
      <c r="E105" s="36" t="s">
        <v>1138</v>
      </c>
      <c r="F105" s="36" t="s">
        <v>1811</v>
      </c>
    </row>
    <row r="106" spans="1:6" x14ac:dyDescent="0.25">
      <c r="A106" s="40" t="s">
        <v>1772</v>
      </c>
      <c r="B106" s="68">
        <v>250</v>
      </c>
      <c r="C106" s="68">
        <v>40</v>
      </c>
      <c r="D106" s="42">
        <v>0.33700000000000002</v>
      </c>
      <c r="E106" s="36" t="s">
        <v>1138</v>
      </c>
      <c r="F106" s="36" t="s">
        <v>1811</v>
      </c>
    </row>
    <row r="107" spans="1:6" x14ac:dyDescent="0.25">
      <c r="A107" s="40" t="s">
        <v>1773</v>
      </c>
      <c r="B107" s="68">
        <v>250</v>
      </c>
      <c r="C107" s="68">
        <v>30</v>
      </c>
      <c r="D107" s="42">
        <v>0.189</v>
      </c>
      <c r="E107" s="36" t="s">
        <v>1138</v>
      </c>
      <c r="F107" s="36" t="s">
        <v>1811</v>
      </c>
    </row>
    <row r="108" spans="1:6" x14ac:dyDescent="0.25">
      <c r="A108" s="40" t="s">
        <v>1774</v>
      </c>
      <c r="B108" s="68">
        <v>250</v>
      </c>
      <c r="C108" s="68">
        <v>45</v>
      </c>
      <c r="D108" s="42">
        <v>0.42299999999999999</v>
      </c>
      <c r="E108" s="36" t="s">
        <v>1138</v>
      </c>
      <c r="F108" s="36" t="s">
        <v>1811</v>
      </c>
    </row>
    <row r="109" spans="1:6" x14ac:dyDescent="0.25">
      <c r="A109" s="40" t="s">
        <v>1775</v>
      </c>
      <c r="B109" s="68">
        <v>250</v>
      </c>
      <c r="C109" s="68">
        <v>30</v>
      </c>
      <c r="D109" s="42">
        <v>0.189</v>
      </c>
      <c r="E109" s="36" t="s">
        <v>1138</v>
      </c>
      <c r="F109" s="36" t="s">
        <v>1811</v>
      </c>
    </row>
    <row r="110" spans="1:6" x14ac:dyDescent="0.25">
      <c r="A110" s="40" t="s">
        <v>1776</v>
      </c>
      <c r="B110" s="68">
        <v>250</v>
      </c>
      <c r="C110" s="68">
        <v>37</v>
      </c>
      <c r="D110" s="42">
        <v>0.28999999999999998</v>
      </c>
      <c r="E110" s="36" t="s">
        <v>1138</v>
      </c>
      <c r="F110" s="36" t="s">
        <v>1811</v>
      </c>
    </row>
    <row r="111" spans="1:6" x14ac:dyDescent="0.25">
      <c r="A111" s="40" t="s">
        <v>1777</v>
      </c>
      <c r="B111" s="68">
        <v>250</v>
      </c>
      <c r="C111" s="68">
        <v>36</v>
      </c>
      <c r="D111" s="42">
        <v>0.27500000000000002</v>
      </c>
      <c r="E111" s="36" t="s">
        <v>1138</v>
      </c>
      <c r="F111" s="36" t="s">
        <v>1811</v>
      </c>
    </row>
    <row r="112" spans="1:6" x14ac:dyDescent="0.25">
      <c r="A112" s="40" t="s">
        <v>1778</v>
      </c>
      <c r="B112" s="68">
        <v>250</v>
      </c>
      <c r="C112" s="68">
        <v>33</v>
      </c>
      <c r="D112" s="42">
        <v>0.23200000000000001</v>
      </c>
      <c r="E112" s="36" t="s">
        <v>1138</v>
      </c>
      <c r="F112" s="36" t="s">
        <v>1811</v>
      </c>
    </row>
    <row r="113" spans="1:6" x14ac:dyDescent="0.25">
      <c r="A113" s="40" t="s">
        <v>1779</v>
      </c>
      <c r="B113" s="68">
        <v>250</v>
      </c>
      <c r="C113" s="68">
        <v>30</v>
      </c>
      <c r="D113" s="42">
        <v>0.189</v>
      </c>
      <c r="E113" s="36" t="s">
        <v>1138</v>
      </c>
      <c r="F113" s="36" t="s">
        <v>1811</v>
      </c>
    </row>
    <row r="114" spans="1:6" x14ac:dyDescent="0.25">
      <c r="A114" s="40" t="s">
        <v>1780</v>
      </c>
      <c r="B114" s="68">
        <v>250</v>
      </c>
      <c r="C114" s="68">
        <v>31</v>
      </c>
      <c r="D114" s="42">
        <v>0.20200000000000001</v>
      </c>
      <c r="E114" s="36" t="s">
        <v>1138</v>
      </c>
      <c r="F114" s="36" t="s">
        <v>1811</v>
      </c>
    </row>
    <row r="115" spans="1:6" x14ac:dyDescent="0.25">
      <c r="A115" s="40" t="s">
        <v>1781</v>
      </c>
      <c r="B115" s="68">
        <v>250</v>
      </c>
      <c r="C115" s="68">
        <v>31</v>
      </c>
      <c r="D115" s="42">
        <v>0.20200000000000001</v>
      </c>
      <c r="E115" s="36" t="s">
        <v>1138</v>
      </c>
      <c r="F115" s="36" t="s">
        <v>1811</v>
      </c>
    </row>
    <row r="116" spans="1:6" x14ac:dyDescent="0.25">
      <c r="A116" s="40" t="s">
        <v>1782</v>
      </c>
      <c r="B116" s="68">
        <v>260</v>
      </c>
      <c r="C116" s="68">
        <v>43</v>
      </c>
      <c r="D116" s="42">
        <v>0.40400000000000003</v>
      </c>
      <c r="E116" s="36" t="s">
        <v>1138</v>
      </c>
      <c r="F116" s="36" t="s">
        <v>1811</v>
      </c>
    </row>
    <row r="117" spans="1:6" x14ac:dyDescent="0.25">
      <c r="A117" s="40" t="s">
        <v>1783</v>
      </c>
      <c r="B117" s="68">
        <v>250</v>
      </c>
      <c r="C117" s="68">
        <v>42</v>
      </c>
      <c r="D117" s="42">
        <v>0.37</v>
      </c>
      <c r="E117" s="36" t="s">
        <v>1138</v>
      </c>
      <c r="F117" s="36" t="s">
        <v>1811</v>
      </c>
    </row>
    <row r="118" spans="1:6" x14ac:dyDescent="0.25">
      <c r="A118" s="40" t="s">
        <v>1784</v>
      </c>
      <c r="B118" s="68">
        <v>250</v>
      </c>
      <c r="C118" s="68">
        <v>34</v>
      </c>
      <c r="D118" s="42">
        <v>0.246</v>
      </c>
      <c r="E118" s="36" t="s">
        <v>1138</v>
      </c>
      <c r="F118" s="36" t="s">
        <v>1811</v>
      </c>
    </row>
    <row r="119" spans="1:6" x14ac:dyDescent="0.25">
      <c r="A119" s="40" t="s">
        <v>1785</v>
      </c>
      <c r="B119" s="68">
        <v>250</v>
      </c>
      <c r="C119" s="68">
        <v>33</v>
      </c>
      <c r="D119" s="42">
        <v>0.23200000000000001</v>
      </c>
      <c r="E119" s="36" t="s">
        <v>1138</v>
      </c>
      <c r="F119" s="36" t="s">
        <v>1811</v>
      </c>
    </row>
    <row r="120" spans="1:6" x14ac:dyDescent="0.25">
      <c r="A120" s="40" t="s">
        <v>1786</v>
      </c>
      <c r="B120" s="68">
        <v>250</v>
      </c>
      <c r="C120" s="68">
        <v>42</v>
      </c>
      <c r="D120" s="42">
        <v>0.37</v>
      </c>
      <c r="E120" s="36" t="s">
        <v>1138</v>
      </c>
      <c r="F120" s="36" t="s">
        <v>1811</v>
      </c>
    </row>
    <row r="121" spans="1:6" x14ac:dyDescent="0.25">
      <c r="A121" s="40" t="s">
        <v>1787</v>
      </c>
      <c r="B121" s="68">
        <v>250</v>
      </c>
      <c r="C121" s="68">
        <v>34</v>
      </c>
      <c r="D121" s="42">
        <v>0.246</v>
      </c>
      <c r="E121" s="36" t="s">
        <v>1138</v>
      </c>
      <c r="F121" s="36" t="s">
        <v>1811</v>
      </c>
    </row>
    <row r="122" spans="1:6" x14ac:dyDescent="0.25">
      <c r="A122" s="40" t="s">
        <v>1788</v>
      </c>
      <c r="B122" s="68">
        <v>250</v>
      </c>
      <c r="C122" s="68">
        <v>33</v>
      </c>
      <c r="D122" s="42">
        <v>0.23200000000000001</v>
      </c>
      <c r="E122" s="36" t="s">
        <v>1138</v>
      </c>
      <c r="F122" s="36" t="s">
        <v>1811</v>
      </c>
    </row>
    <row r="123" spans="1:6" x14ac:dyDescent="0.25">
      <c r="A123" s="40" t="s">
        <v>1789</v>
      </c>
      <c r="B123" s="68">
        <v>250</v>
      </c>
      <c r="C123" s="68">
        <v>39</v>
      </c>
      <c r="D123" s="42">
        <v>0.32</v>
      </c>
      <c r="E123" s="36" t="s">
        <v>1138</v>
      </c>
      <c r="F123" s="36" t="s">
        <v>1811</v>
      </c>
    </row>
    <row r="124" spans="1:6" x14ac:dyDescent="0.25">
      <c r="A124" s="40" t="s">
        <v>1790</v>
      </c>
      <c r="B124" s="68">
        <v>250</v>
      </c>
      <c r="C124" s="68">
        <v>31</v>
      </c>
      <c r="D124" s="42">
        <v>0.20200000000000001</v>
      </c>
      <c r="E124" s="36" t="s">
        <v>1138</v>
      </c>
      <c r="F124" s="36" t="s">
        <v>1811</v>
      </c>
    </row>
    <row r="125" spans="1:6" x14ac:dyDescent="0.25">
      <c r="A125" s="40" t="s">
        <v>1791</v>
      </c>
      <c r="B125" s="68">
        <v>250</v>
      </c>
      <c r="C125" s="68">
        <v>34</v>
      </c>
      <c r="D125" s="42">
        <v>0.246</v>
      </c>
      <c r="E125" s="36" t="s">
        <v>1138</v>
      </c>
      <c r="F125" s="36" t="s">
        <v>1811</v>
      </c>
    </row>
    <row r="126" spans="1:6" x14ac:dyDescent="0.25">
      <c r="A126" s="40" t="s">
        <v>1792</v>
      </c>
      <c r="B126" s="68">
        <v>250</v>
      </c>
      <c r="C126" s="68">
        <v>56</v>
      </c>
      <c r="D126" s="42">
        <v>0.65400000000000003</v>
      </c>
      <c r="E126" s="36" t="s">
        <v>1138</v>
      </c>
      <c r="F126" s="36" t="s">
        <v>1811</v>
      </c>
    </row>
    <row r="127" spans="1:6" x14ac:dyDescent="0.25">
      <c r="A127" s="40" t="s">
        <v>1793</v>
      </c>
      <c r="B127" s="68">
        <v>250</v>
      </c>
      <c r="C127" s="68">
        <v>34</v>
      </c>
      <c r="D127" s="42">
        <v>0.246</v>
      </c>
      <c r="E127" s="36" t="s">
        <v>1138</v>
      </c>
      <c r="F127" s="36" t="s">
        <v>1811</v>
      </c>
    </row>
    <row r="128" spans="1:6" x14ac:dyDescent="0.25">
      <c r="A128" s="62" t="s">
        <v>11</v>
      </c>
      <c r="B128" s="62"/>
      <c r="C128" s="62"/>
      <c r="D128" s="15">
        <f>SUM(D87:D127)</f>
        <v>12.230999999999998</v>
      </c>
      <c r="E128" s="16"/>
      <c r="F128" s="17"/>
    </row>
    <row r="129" spans="1:6" x14ac:dyDescent="0.25">
      <c r="A129" s="40" t="s">
        <v>1794</v>
      </c>
      <c r="B129" s="68">
        <v>250</v>
      </c>
      <c r="C129" s="68">
        <v>38</v>
      </c>
      <c r="D129" s="42">
        <v>0.30499999999999999</v>
      </c>
      <c r="E129" s="36" t="s">
        <v>1138</v>
      </c>
      <c r="F129" s="36" t="s">
        <v>1811</v>
      </c>
    </row>
    <row r="130" spans="1:6" x14ac:dyDescent="0.25">
      <c r="A130" s="40" t="s">
        <v>1795</v>
      </c>
      <c r="B130" s="68">
        <v>250</v>
      </c>
      <c r="C130" s="68">
        <v>38</v>
      </c>
      <c r="D130" s="42">
        <v>0.30499999999999999</v>
      </c>
      <c r="E130" s="36" t="s">
        <v>1138</v>
      </c>
      <c r="F130" s="36" t="s">
        <v>1811</v>
      </c>
    </row>
    <row r="131" spans="1:6" x14ac:dyDescent="0.25">
      <c r="A131" s="40" t="s">
        <v>1796</v>
      </c>
      <c r="B131" s="68">
        <v>250</v>
      </c>
      <c r="C131" s="68">
        <v>40</v>
      </c>
      <c r="D131" s="42">
        <v>0.33700000000000002</v>
      </c>
      <c r="E131" s="36" t="s">
        <v>1138</v>
      </c>
      <c r="F131" s="36" t="s">
        <v>1811</v>
      </c>
    </row>
    <row r="132" spans="1:6" x14ac:dyDescent="0.25">
      <c r="A132" s="40" t="s">
        <v>1797</v>
      </c>
      <c r="B132" s="68">
        <v>250</v>
      </c>
      <c r="C132" s="68">
        <v>42</v>
      </c>
      <c r="D132" s="42">
        <v>0.37</v>
      </c>
      <c r="E132" s="36" t="s">
        <v>1138</v>
      </c>
      <c r="F132" s="36" t="s">
        <v>1811</v>
      </c>
    </row>
    <row r="133" spans="1:6" x14ac:dyDescent="0.25">
      <c r="A133" s="40" t="s">
        <v>1798</v>
      </c>
      <c r="B133" s="68">
        <v>250</v>
      </c>
      <c r="C133" s="68">
        <v>30</v>
      </c>
      <c r="D133" s="42">
        <v>0.189</v>
      </c>
      <c r="E133" s="36" t="s">
        <v>1138</v>
      </c>
      <c r="F133" s="36" t="s">
        <v>1811</v>
      </c>
    </row>
    <row r="134" spans="1:6" x14ac:dyDescent="0.25">
      <c r="A134" s="40" t="s">
        <v>1799</v>
      </c>
      <c r="B134" s="68">
        <v>250</v>
      </c>
      <c r="C134" s="68">
        <v>32</v>
      </c>
      <c r="D134" s="42">
        <v>0.219</v>
      </c>
      <c r="E134" s="36" t="s">
        <v>1138</v>
      </c>
      <c r="F134" s="36" t="s">
        <v>1811</v>
      </c>
    </row>
    <row r="135" spans="1:6" x14ac:dyDescent="0.25">
      <c r="A135" s="40" t="s">
        <v>1800</v>
      </c>
      <c r="B135" s="68">
        <v>250</v>
      </c>
      <c r="C135" s="68">
        <v>36</v>
      </c>
      <c r="D135" s="42">
        <v>0.27500000000000002</v>
      </c>
      <c r="E135" s="36" t="s">
        <v>1138</v>
      </c>
      <c r="F135" s="36" t="s">
        <v>1811</v>
      </c>
    </row>
    <row r="136" spans="1:6" x14ac:dyDescent="0.25">
      <c r="A136" s="40" t="s">
        <v>1801</v>
      </c>
      <c r="B136" s="68">
        <v>250</v>
      </c>
      <c r="C136" s="68">
        <v>37</v>
      </c>
      <c r="D136" s="42">
        <v>0.28999999999999998</v>
      </c>
      <c r="E136" s="36" t="s">
        <v>1138</v>
      </c>
      <c r="F136" s="36" t="s">
        <v>1811</v>
      </c>
    </row>
    <row r="137" spans="1:6" x14ac:dyDescent="0.25">
      <c r="A137" s="40" t="s">
        <v>1802</v>
      </c>
      <c r="B137" s="68">
        <v>250</v>
      </c>
      <c r="C137" s="68">
        <v>54</v>
      </c>
      <c r="D137" s="42">
        <v>0.60899999999999999</v>
      </c>
      <c r="E137" s="36" t="s">
        <v>1138</v>
      </c>
      <c r="F137" s="36" t="s">
        <v>1811</v>
      </c>
    </row>
    <row r="138" spans="1:6" x14ac:dyDescent="0.25">
      <c r="A138" s="40" t="s">
        <v>1803</v>
      </c>
      <c r="B138" s="68">
        <v>250</v>
      </c>
      <c r="C138" s="68">
        <v>38</v>
      </c>
      <c r="D138" s="42">
        <v>0.30499999999999999</v>
      </c>
      <c r="E138" s="36" t="s">
        <v>1138</v>
      </c>
      <c r="F138" s="36" t="s">
        <v>1811</v>
      </c>
    </row>
    <row r="139" spans="1:6" x14ac:dyDescent="0.25">
      <c r="A139" s="40" t="s">
        <v>1804</v>
      </c>
      <c r="B139" s="68">
        <v>250</v>
      </c>
      <c r="C139" s="68">
        <v>31</v>
      </c>
      <c r="D139" s="42">
        <v>0.20200000000000001</v>
      </c>
      <c r="E139" s="36" t="s">
        <v>1138</v>
      </c>
      <c r="F139" s="36" t="s">
        <v>1811</v>
      </c>
    </row>
    <row r="140" spans="1:6" x14ac:dyDescent="0.25">
      <c r="A140" s="40" t="s">
        <v>1805</v>
      </c>
      <c r="B140" s="68">
        <v>250</v>
      </c>
      <c r="C140" s="68">
        <v>34</v>
      </c>
      <c r="D140" s="42">
        <v>0.246</v>
      </c>
      <c r="E140" s="36" t="s">
        <v>1138</v>
      </c>
      <c r="F140" s="36" t="s">
        <v>1811</v>
      </c>
    </row>
    <row r="141" spans="1:6" x14ac:dyDescent="0.25">
      <c r="A141" s="40" t="s">
        <v>1806</v>
      </c>
      <c r="B141" s="68">
        <v>250</v>
      </c>
      <c r="C141" s="68">
        <v>35</v>
      </c>
      <c r="D141" s="42">
        <v>0.26</v>
      </c>
      <c r="E141" s="36" t="s">
        <v>1138</v>
      </c>
      <c r="F141" s="36" t="s">
        <v>1811</v>
      </c>
    </row>
    <row r="142" spans="1:6" x14ac:dyDescent="0.25">
      <c r="A142" s="40" t="s">
        <v>1807</v>
      </c>
      <c r="B142" s="68">
        <v>250</v>
      </c>
      <c r="C142" s="68">
        <v>37</v>
      </c>
      <c r="D142" s="42">
        <v>0.28999999999999998</v>
      </c>
      <c r="E142" s="36" t="s">
        <v>1138</v>
      </c>
      <c r="F142" s="36" t="s">
        <v>1811</v>
      </c>
    </row>
    <row r="143" spans="1:6" x14ac:dyDescent="0.25">
      <c r="A143" s="40" t="s">
        <v>1808</v>
      </c>
      <c r="B143" s="68">
        <v>250</v>
      </c>
      <c r="C143" s="68">
        <v>41</v>
      </c>
      <c r="D143" s="42">
        <v>0.35299999999999998</v>
      </c>
      <c r="E143" s="36" t="s">
        <v>1138</v>
      </c>
      <c r="F143" s="36" t="s">
        <v>1811</v>
      </c>
    </row>
    <row r="144" spans="1:6" x14ac:dyDescent="0.25">
      <c r="A144" s="40" t="s">
        <v>1809</v>
      </c>
      <c r="B144" s="68">
        <v>250</v>
      </c>
      <c r="C144" s="68">
        <v>41</v>
      </c>
      <c r="D144" s="42">
        <v>0.35299999999999998</v>
      </c>
      <c r="E144" s="36" t="s">
        <v>1138</v>
      </c>
      <c r="F144" s="36" t="s">
        <v>1811</v>
      </c>
    </row>
    <row r="145" spans="1:6" x14ac:dyDescent="0.25">
      <c r="A145" s="40" t="s">
        <v>1810</v>
      </c>
      <c r="B145" s="68">
        <v>250</v>
      </c>
      <c r="C145" s="68">
        <v>29</v>
      </c>
      <c r="D145" s="42">
        <v>0.17699999999999999</v>
      </c>
      <c r="E145" s="36" t="s">
        <v>1138</v>
      </c>
      <c r="F145" s="36" t="s">
        <v>1811</v>
      </c>
    </row>
    <row r="146" spans="1:6" x14ac:dyDescent="0.25">
      <c r="A146" s="62" t="s">
        <v>11</v>
      </c>
      <c r="B146" s="62"/>
      <c r="C146" s="62"/>
      <c r="D146" s="15">
        <f>SUM(D129:D145)</f>
        <v>5.085</v>
      </c>
      <c r="E146" s="16"/>
      <c r="F146" s="17"/>
    </row>
    <row r="147" spans="1:6" ht="24" customHeight="1" x14ac:dyDescent="0.25">
      <c r="A147" s="62" t="s">
        <v>10</v>
      </c>
      <c r="B147" s="62"/>
      <c r="C147" s="62"/>
      <c r="D147" s="18">
        <f>D146+D128+D86+D44</f>
        <v>42.568000000000005</v>
      </c>
      <c r="E147" s="19"/>
      <c r="F147" s="19"/>
    </row>
  </sheetData>
  <autoFilter ref="A2:F2" xr:uid="{00000000-0009-0000-0000-000003000000}"/>
  <mergeCells count="6">
    <mergeCell ref="A1:F1"/>
    <mergeCell ref="A146:C146"/>
    <mergeCell ref="A147:C147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7610-FEF7-48BE-8585-ED94CEF9A4F7}">
  <dimension ref="A1:F5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39.75" customHeight="1" x14ac:dyDescent="0.25">
      <c r="A1" s="61" t="s">
        <v>1812</v>
      </c>
      <c r="B1" s="61"/>
      <c r="C1" s="61"/>
      <c r="D1" s="61"/>
      <c r="E1" s="61"/>
      <c r="F1" s="61"/>
    </row>
    <row r="2" spans="1:6" ht="38.2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</row>
    <row r="3" spans="1:6" ht="13.5" customHeight="1" x14ac:dyDescent="0.25">
      <c r="A3" s="40" t="s">
        <v>1813</v>
      </c>
      <c r="B3" s="68">
        <v>320</v>
      </c>
      <c r="C3" s="68">
        <v>49</v>
      </c>
      <c r="D3" s="42">
        <v>0.64800000000000002</v>
      </c>
      <c r="E3" s="36" t="s">
        <v>1141</v>
      </c>
      <c r="F3" s="36" t="s">
        <v>770</v>
      </c>
    </row>
    <row r="4" spans="1:6" ht="13.5" customHeight="1" x14ac:dyDescent="0.25">
      <c r="A4" s="40" t="s">
        <v>1814</v>
      </c>
      <c r="B4" s="68">
        <v>250</v>
      </c>
      <c r="C4" s="68">
        <v>49</v>
      </c>
      <c r="D4" s="42">
        <v>0.499</v>
      </c>
      <c r="E4" s="36" t="s">
        <v>1141</v>
      </c>
      <c r="F4" s="36" t="s">
        <v>770</v>
      </c>
    </row>
    <row r="5" spans="1:6" ht="13.5" customHeight="1" x14ac:dyDescent="0.25">
      <c r="A5" s="40" t="s">
        <v>1815</v>
      </c>
      <c r="B5" s="68">
        <v>260</v>
      </c>
      <c r="C5" s="68">
        <v>36</v>
      </c>
      <c r="D5" s="42">
        <v>0.28699999999999998</v>
      </c>
      <c r="E5" s="36" t="s">
        <v>1141</v>
      </c>
      <c r="F5" s="36" t="s">
        <v>770</v>
      </c>
    </row>
    <row r="6" spans="1:6" ht="13.5" customHeight="1" x14ac:dyDescent="0.25">
      <c r="A6" s="40" t="s">
        <v>1816</v>
      </c>
      <c r="B6" s="68">
        <v>300</v>
      </c>
      <c r="C6" s="68">
        <v>34</v>
      </c>
      <c r="D6" s="42">
        <v>0.3</v>
      </c>
      <c r="E6" s="36" t="s">
        <v>1141</v>
      </c>
      <c r="F6" s="36" t="s">
        <v>770</v>
      </c>
    </row>
    <row r="7" spans="1:6" ht="13.5" customHeight="1" x14ac:dyDescent="0.25">
      <c r="A7" s="40" t="s">
        <v>1817</v>
      </c>
      <c r="B7" s="68">
        <v>250</v>
      </c>
      <c r="C7" s="68">
        <v>40</v>
      </c>
      <c r="D7" s="42">
        <v>0.33700000000000002</v>
      </c>
      <c r="E7" s="36" t="s">
        <v>1141</v>
      </c>
      <c r="F7" s="36" t="s">
        <v>770</v>
      </c>
    </row>
    <row r="8" spans="1:6" ht="13.5" customHeight="1" x14ac:dyDescent="0.25">
      <c r="A8" s="40" t="s">
        <v>1818</v>
      </c>
      <c r="B8" s="68">
        <v>250</v>
      </c>
      <c r="C8" s="68">
        <v>35</v>
      </c>
      <c r="D8" s="42">
        <v>0.26</v>
      </c>
      <c r="E8" s="36" t="s">
        <v>1141</v>
      </c>
      <c r="F8" s="36" t="s">
        <v>770</v>
      </c>
    </row>
    <row r="9" spans="1:6" ht="13.5" customHeight="1" x14ac:dyDescent="0.25">
      <c r="A9" s="40" t="s">
        <v>1819</v>
      </c>
      <c r="B9" s="68">
        <v>300</v>
      </c>
      <c r="C9" s="68">
        <v>56</v>
      </c>
      <c r="D9" s="42">
        <v>0.79400000000000004</v>
      </c>
      <c r="E9" s="36" t="s">
        <v>1141</v>
      </c>
      <c r="F9" s="36" t="s">
        <v>770</v>
      </c>
    </row>
    <row r="10" spans="1:6" ht="13.5" customHeight="1" x14ac:dyDescent="0.25">
      <c r="A10" s="40" t="s">
        <v>1820</v>
      </c>
      <c r="B10" s="68">
        <v>250</v>
      </c>
      <c r="C10" s="68">
        <v>45</v>
      </c>
      <c r="D10" s="42">
        <v>0.42299999999999999</v>
      </c>
      <c r="E10" s="36" t="s">
        <v>1141</v>
      </c>
      <c r="F10" s="36" t="s">
        <v>770</v>
      </c>
    </row>
    <row r="11" spans="1:6" ht="13.5" customHeight="1" x14ac:dyDescent="0.25">
      <c r="A11" s="40" t="s">
        <v>1821</v>
      </c>
      <c r="B11" s="68">
        <v>250</v>
      </c>
      <c r="C11" s="68">
        <v>43</v>
      </c>
      <c r="D11" s="42">
        <v>0.38700000000000001</v>
      </c>
      <c r="E11" s="36" t="s">
        <v>1141</v>
      </c>
      <c r="F11" s="36" t="s">
        <v>770</v>
      </c>
    </row>
    <row r="12" spans="1:6" ht="13.5" customHeight="1" x14ac:dyDescent="0.25">
      <c r="A12" s="40" t="s">
        <v>1822</v>
      </c>
      <c r="B12" s="68">
        <v>250</v>
      </c>
      <c r="C12" s="68">
        <v>58</v>
      </c>
      <c r="D12" s="42">
        <v>0.7</v>
      </c>
      <c r="E12" s="36" t="s">
        <v>1141</v>
      </c>
      <c r="F12" s="36" t="s">
        <v>770</v>
      </c>
    </row>
    <row r="13" spans="1:6" ht="13.5" customHeight="1" x14ac:dyDescent="0.25">
      <c r="A13" s="40" t="s">
        <v>1823</v>
      </c>
      <c r="B13" s="68">
        <v>310</v>
      </c>
      <c r="C13" s="68">
        <v>41</v>
      </c>
      <c r="D13" s="42">
        <v>0.44500000000000001</v>
      </c>
      <c r="E13" s="36" t="s">
        <v>1141</v>
      </c>
      <c r="F13" s="36" t="s">
        <v>770</v>
      </c>
    </row>
    <row r="14" spans="1:6" ht="13.5" customHeight="1" x14ac:dyDescent="0.25">
      <c r="A14" s="40" t="s">
        <v>1824</v>
      </c>
      <c r="B14" s="68">
        <v>300</v>
      </c>
      <c r="C14" s="68">
        <v>51</v>
      </c>
      <c r="D14" s="42">
        <v>0.65400000000000003</v>
      </c>
      <c r="E14" s="36" t="s">
        <v>1141</v>
      </c>
      <c r="F14" s="36" t="s">
        <v>770</v>
      </c>
    </row>
    <row r="15" spans="1:6" ht="13.5" customHeight="1" x14ac:dyDescent="0.25">
      <c r="A15" s="40" t="s">
        <v>1825</v>
      </c>
      <c r="B15" s="68">
        <v>250</v>
      </c>
      <c r="C15" s="68">
        <v>47</v>
      </c>
      <c r="D15" s="42">
        <v>0.46</v>
      </c>
      <c r="E15" s="36" t="s">
        <v>1141</v>
      </c>
      <c r="F15" s="36" t="s">
        <v>770</v>
      </c>
    </row>
    <row r="16" spans="1:6" ht="13.5" customHeight="1" x14ac:dyDescent="0.25">
      <c r="A16" s="40" t="s">
        <v>1826</v>
      </c>
      <c r="B16" s="68">
        <v>300</v>
      </c>
      <c r="C16" s="68">
        <v>62</v>
      </c>
      <c r="D16" s="42">
        <v>0.96599999999999997</v>
      </c>
      <c r="E16" s="36" t="s">
        <v>1141</v>
      </c>
      <c r="F16" s="36" t="s">
        <v>770</v>
      </c>
    </row>
    <row r="17" spans="1:6" ht="13.5" customHeight="1" x14ac:dyDescent="0.25">
      <c r="A17" s="40" t="s">
        <v>1827</v>
      </c>
      <c r="B17" s="68">
        <v>400</v>
      </c>
      <c r="C17" s="68">
        <v>57</v>
      </c>
      <c r="D17" s="42">
        <v>1.121</v>
      </c>
      <c r="E17" s="36" t="s">
        <v>1141</v>
      </c>
      <c r="F17" s="36" t="s">
        <v>770</v>
      </c>
    </row>
    <row r="18" spans="1:6" ht="13.5" customHeight="1" x14ac:dyDescent="0.25">
      <c r="A18" s="40" t="s">
        <v>1828</v>
      </c>
      <c r="B18" s="68">
        <v>400</v>
      </c>
      <c r="C18" s="68">
        <v>57</v>
      </c>
      <c r="D18" s="42">
        <v>1.121</v>
      </c>
      <c r="E18" s="36" t="s">
        <v>1141</v>
      </c>
      <c r="F18" s="36" t="s">
        <v>770</v>
      </c>
    </row>
    <row r="19" spans="1:6" ht="13.5" customHeight="1" x14ac:dyDescent="0.25">
      <c r="A19" s="40" t="s">
        <v>1829</v>
      </c>
      <c r="B19" s="68">
        <v>250</v>
      </c>
      <c r="C19" s="68">
        <v>50</v>
      </c>
      <c r="D19" s="42">
        <v>0.51900000000000002</v>
      </c>
      <c r="E19" s="36" t="s">
        <v>1141</v>
      </c>
      <c r="F19" s="36" t="s">
        <v>770</v>
      </c>
    </row>
    <row r="20" spans="1:6" ht="13.5" customHeight="1" x14ac:dyDescent="0.25">
      <c r="A20" s="40" t="s">
        <v>1830</v>
      </c>
      <c r="B20" s="68">
        <v>300</v>
      </c>
      <c r="C20" s="68">
        <v>44</v>
      </c>
      <c r="D20" s="42">
        <v>0.49199999999999999</v>
      </c>
      <c r="E20" s="36" t="s">
        <v>1141</v>
      </c>
      <c r="F20" s="36" t="s">
        <v>770</v>
      </c>
    </row>
    <row r="21" spans="1:6" ht="13.5" customHeight="1" x14ac:dyDescent="0.25">
      <c r="A21" s="40" t="s">
        <v>1831</v>
      </c>
      <c r="B21" s="68">
        <v>250</v>
      </c>
      <c r="C21" s="68">
        <v>52</v>
      </c>
      <c r="D21" s="42">
        <v>0.56599999999999995</v>
      </c>
      <c r="E21" s="36" t="s">
        <v>1141</v>
      </c>
      <c r="F21" s="36" t="s">
        <v>770</v>
      </c>
    </row>
    <row r="22" spans="1:6" ht="13.5" customHeight="1" x14ac:dyDescent="0.25">
      <c r="A22" s="40" t="s">
        <v>1832</v>
      </c>
      <c r="B22" s="68">
        <v>250</v>
      </c>
      <c r="C22" s="68">
        <v>49</v>
      </c>
      <c r="D22" s="42">
        <v>0.499</v>
      </c>
      <c r="E22" s="36" t="s">
        <v>1141</v>
      </c>
      <c r="F22" s="36" t="s">
        <v>770</v>
      </c>
    </row>
    <row r="23" spans="1:6" ht="13.5" customHeight="1" x14ac:dyDescent="0.25">
      <c r="A23" s="40" t="s">
        <v>1833</v>
      </c>
      <c r="B23" s="68">
        <v>250</v>
      </c>
      <c r="C23" s="68">
        <v>46</v>
      </c>
      <c r="D23" s="42">
        <v>0.441</v>
      </c>
      <c r="E23" s="36" t="s">
        <v>1141</v>
      </c>
      <c r="F23" s="36" t="s">
        <v>770</v>
      </c>
    </row>
    <row r="24" spans="1:6" ht="13.5" customHeight="1" x14ac:dyDescent="0.25">
      <c r="A24" s="40" t="s">
        <v>1834</v>
      </c>
      <c r="B24" s="68">
        <v>250</v>
      </c>
      <c r="C24" s="68">
        <v>46</v>
      </c>
      <c r="D24" s="42">
        <v>0.441</v>
      </c>
      <c r="E24" s="36" t="s">
        <v>1141</v>
      </c>
      <c r="F24" s="36" t="s">
        <v>770</v>
      </c>
    </row>
    <row r="25" spans="1:6" ht="13.5" customHeight="1" x14ac:dyDescent="0.25">
      <c r="A25" s="40" t="s">
        <v>1835</v>
      </c>
      <c r="B25" s="68">
        <v>250</v>
      </c>
      <c r="C25" s="68">
        <v>42</v>
      </c>
      <c r="D25" s="42">
        <v>0.37</v>
      </c>
      <c r="E25" s="36" t="s">
        <v>1141</v>
      </c>
      <c r="F25" s="36" t="s">
        <v>770</v>
      </c>
    </row>
    <row r="26" spans="1:6" ht="13.5" customHeight="1" x14ac:dyDescent="0.25">
      <c r="A26" s="40" t="s">
        <v>1836</v>
      </c>
      <c r="B26" s="68">
        <v>310</v>
      </c>
      <c r="C26" s="68">
        <v>48</v>
      </c>
      <c r="D26" s="42">
        <v>0.60199999999999998</v>
      </c>
      <c r="E26" s="36" t="s">
        <v>1141</v>
      </c>
      <c r="F26" s="36" t="s">
        <v>770</v>
      </c>
    </row>
    <row r="27" spans="1:6" ht="13.5" customHeight="1" x14ac:dyDescent="0.25">
      <c r="A27" s="40" t="s">
        <v>1837</v>
      </c>
      <c r="B27" s="68">
        <v>300</v>
      </c>
      <c r="C27" s="68">
        <v>44</v>
      </c>
      <c r="D27" s="42">
        <v>0.49199999999999999</v>
      </c>
      <c r="E27" s="36" t="s">
        <v>1141</v>
      </c>
      <c r="F27" s="36" t="s">
        <v>770</v>
      </c>
    </row>
    <row r="28" spans="1:6" ht="13.5" customHeight="1" x14ac:dyDescent="0.25">
      <c r="A28" s="40" t="s">
        <v>1838</v>
      </c>
      <c r="B28" s="68">
        <v>300</v>
      </c>
      <c r="C28" s="68">
        <v>43</v>
      </c>
      <c r="D28" s="42">
        <v>0.47</v>
      </c>
      <c r="E28" s="36" t="s">
        <v>1141</v>
      </c>
      <c r="F28" s="36" t="s">
        <v>770</v>
      </c>
    </row>
    <row r="29" spans="1:6" ht="13.5" customHeight="1" x14ac:dyDescent="0.25">
      <c r="A29" s="40" t="s">
        <v>1839</v>
      </c>
      <c r="B29" s="68">
        <v>250</v>
      </c>
      <c r="C29" s="68">
        <v>44</v>
      </c>
      <c r="D29" s="42">
        <v>0.40500000000000003</v>
      </c>
      <c r="E29" s="36" t="s">
        <v>1141</v>
      </c>
      <c r="F29" s="36" t="s">
        <v>770</v>
      </c>
    </row>
    <row r="30" spans="1:6" ht="13.5" customHeight="1" x14ac:dyDescent="0.25">
      <c r="A30" s="40" t="s">
        <v>1840</v>
      </c>
      <c r="B30" s="68">
        <v>250</v>
      </c>
      <c r="C30" s="68">
        <v>58</v>
      </c>
      <c r="D30" s="42">
        <v>0.7</v>
      </c>
      <c r="E30" s="36" t="s">
        <v>1141</v>
      </c>
      <c r="F30" s="36" t="s">
        <v>770</v>
      </c>
    </row>
    <row r="31" spans="1:6" ht="13.5" customHeight="1" x14ac:dyDescent="0.25">
      <c r="A31" s="40" t="s">
        <v>1841</v>
      </c>
      <c r="B31" s="68">
        <v>250</v>
      </c>
      <c r="C31" s="68">
        <v>35</v>
      </c>
      <c r="D31" s="42">
        <v>0.26</v>
      </c>
      <c r="E31" s="36" t="s">
        <v>1141</v>
      </c>
      <c r="F31" s="36" t="s">
        <v>770</v>
      </c>
    </row>
    <row r="32" spans="1:6" ht="13.5" customHeight="1" x14ac:dyDescent="0.25">
      <c r="A32" s="40" t="s">
        <v>1842</v>
      </c>
      <c r="B32" s="68">
        <v>250</v>
      </c>
      <c r="C32" s="68">
        <v>38</v>
      </c>
      <c r="D32" s="42">
        <v>0.30499999999999999</v>
      </c>
      <c r="E32" s="36" t="s">
        <v>1141</v>
      </c>
      <c r="F32" s="36" t="s">
        <v>770</v>
      </c>
    </row>
    <row r="33" spans="1:6" ht="13.5" customHeight="1" x14ac:dyDescent="0.25">
      <c r="A33" s="40" t="s">
        <v>1843</v>
      </c>
      <c r="B33" s="68">
        <v>250</v>
      </c>
      <c r="C33" s="68">
        <v>42</v>
      </c>
      <c r="D33" s="42">
        <v>0.37</v>
      </c>
      <c r="E33" s="36" t="s">
        <v>1141</v>
      </c>
      <c r="F33" s="36" t="s">
        <v>770</v>
      </c>
    </row>
    <row r="34" spans="1:6" ht="13.5" customHeight="1" x14ac:dyDescent="0.25">
      <c r="A34" s="40" t="s">
        <v>1844</v>
      </c>
      <c r="B34" s="68">
        <v>260</v>
      </c>
      <c r="C34" s="68">
        <v>32</v>
      </c>
      <c r="D34" s="42">
        <v>0.22900000000000001</v>
      </c>
      <c r="E34" s="36" t="s">
        <v>1141</v>
      </c>
      <c r="F34" s="36" t="s">
        <v>770</v>
      </c>
    </row>
    <row r="35" spans="1:6" ht="13.5" customHeight="1" x14ac:dyDescent="0.25">
      <c r="A35" s="40" t="s">
        <v>1845</v>
      </c>
      <c r="B35" s="68">
        <v>250</v>
      </c>
      <c r="C35" s="68">
        <v>39</v>
      </c>
      <c r="D35" s="42">
        <v>0.32</v>
      </c>
      <c r="E35" s="36" t="s">
        <v>1141</v>
      </c>
      <c r="F35" s="36" t="s">
        <v>770</v>
      </c>
    </row>
    <row r="36" spans="1:6" ht="13.5" customHeight="1" x14ac:dyDescent="0.25">
      <c r="A36" s="40" t="s">
        <v>1846</v>
      </c>
      <c r="B36" s="68">
        <v>250</v>
      </c>
      <c r="C36" s="68">
        <v>48</v>
      </c>
      <c r="D36" s="42">
        <v>0.47899999999999998</v>
      </c>
      <c r="E36" s="36" t="s">
        <v>1141</v>
      </c>
      <c r="F36" s="36" t="s">
        <v>770</v>
      </c>
    </row>
    <row r="37" spans="1:6" ht="13.5" customHeight="1" x14ac:dyDescent="0.25">
      <c r="A37" s="40" t="s">
        <v>1847</v>
      </c>
      <c r="B37" s="68">
        <v>250</v>
      </c>
      <c r="C37" s="68">
        <v>42</v>
      </c>
      <c r="D37" s="42">
        <v>0.37</v>
      </c>
      <c r="E37" s="36" t="s">
        <v>1141</v>
      </c>
      <c r="F37" s="36" t="s">
        <v>770</v>
      </c>
    </row>
    <row r="38" spans="1:6" ht="13.5" customHeight="1" x14ac:dyDescent="0.25">
      <c r="A38" s="40" t="s">
        <v>1848</v>
      </c>
      <c r="B38" s="68">
        <v>250</v>
      </c>
      <c r="C38" s="68">
        <v>40</v>
      </c>
      <c r="D38" s="42">
        <v>0.33700000000000002</v>
      </c>
      <c r="E38" s="36" t="s">
        <v>1141</v>
      </c>
      <c r="F38" s="36" t="s">
        <v>770</v>
      </c>
    </row>
    <row r="39" spans="1:6" ht="13.5" customHeight="1" x14ac:dyDescent="0.25">
      <c r="A39" s="40" t="s">
        <v>1849</v>
      </c>
      <c r="B39" s="68">
        <v>250</v>
      </c>
      <c r="C39" s="68">
        <v>43</v>
      </c>
      <c r="D39" s="42">
        <v>0.38700000000000001</v>
      </c>
      <c r="E39" s="36" t="s">
        <v>1141</v>
      </c>
      <c r="F39" s="36" t="s">
        <v>770</v>
      </c>
    </row>
    <row r="40" spans="1:6" ht="13.5" customHeight="1" x14ac:dyDescent="0.25">
      <c r="A40" s="40" t="s">
        <v>1850</v>
      </c>
      <c r="B40" s="68">
        <v>250</v>
      </c>
      <c r="C40" s="68">
        <v>40</v>
      </c>
      <c r="D40" s="42">
        <v>0.33700000000000002</v>
      </c>
      <c r="E40" s="36" t="s">
        <v>1141</v>
      </c>
      <c r="F40" s="36" t="s">
        <v>770</v>
      </c>
    </row>
    <row r="41" spans="1:6" ht="13.5" customHeight="1" x14ac:dyDescent="0.25">
      <c r="A41" s="40" t="s">
        <v>1851</v>
      </c>
      <c r="B41" s="68">
        <v>250</v>
      </c>
      <c r="C41" s="68">
        <v>44</v>
      </c>
      <c r="D41" s="42">
        <v>0.40500000000000003</v>
      </c>
      <c r="E41" s="36" t="s">
        <v>1141</v>
      </c>
      <c r="F41" s="36" t="s">
        <v>770</v>
      </c>
    </row>
    <row r="42" spans="1:6" ht="13.5" customHeight="1" x14ac:dyDescent="0.25">
      <c r="A42" s="40" t="s">
        <v>1852</v>
      </c>
      <c r="B42" s="68">
        <v>250</v>
      </c>
      <c r="C42" s="68">
        <v>37</v>
      </c>
      <c r="D42" s="42">
        <v>0.28999999999999998</v>
      </c>
      <c r="E42" s="36" t="s">
        <v>1141</v>
      </c>
      <c r="F42" s="36" t="s">
        <v>770</v>
      </c>
    </row>
    <row r="43" spans="1:6" ht="13.5" customHeight="1" x14ac:dyDescent="0.25">
      <c r="A43" s="40" t="s">
        <v>1853</v>
      </c>
      <c r="B43" s="68">
        <v>310</v>
      </c>
      <c r="C43" s="68">
        <v>39</v>
      </c>
      <c r="D43" s="42">
        <v>0.40400000000000003</v>
      </c>
      <c r="E43" s="36" t="s">
        <v>1141</v>
      </c>
      <c r="F43" s="36" t="s">
        <v>770</v>
      </c>
    </row>
    <row r="44" spans="1:6" ht="13.5" customHeight="1" x14ac:dyDescent="0.25">
      <c r="A44" s="40" t="s">
        <v>1854</v>
      </c>
      <c r="B44" s="68">
        <v>300</v>
      </c>
      <c r="C44" s="68">
        <v>37</v>
      </c>
      <c r="D44" s="42">
        <v>0.35299999999999998</v>
      </c>
      <c r="E44" s="36" t="s">
        <v>1141</v>
      </c>
      <c r="F44" s="36" t="s">
        <v>770</v>
      </c>
    </row>
    <row r="45" spans="1:6" ht="13.5" customHeight="1" x14ac:dyDescent="0.25">
      <c r="A45" s="40" t="s">
        <v>1855</v>
      </c>
      <c r="B45" s="68">
        <v>250</v>
      </c>
      <c r="C45" s="68">
        <v>33</v>
      </c>
      <c r="D45" s="42">
        <v>0.23200000000000001</v>
      </c>
      <c r="E45" s="36" t="s">
        <v>1141</v>
      </c>
      <c r="F45" s="36" t="s">
        <v>770</v>
      </c>
    </row>
    <row r="46" spans="1:6" ht="13.5" customHeight="1" x14ac:dyDescent="0.25">
      <c r="A46" s="40" t="s">
        <v>1856</v>
      </c>
      <c r="B46" s="68">
        <v>250</v>
      </c>
      <c r="C46" s="68">
        <v>59</v>
      </c>
      <c r="D46" s="42">
        <v>0.72299999999999998</v>
      </c>
      <c r="E46" s="36" t="s">
        <v>1141</v>
      </c>
      <c r="F46" s="36" t="s">
        <v>770</v>
      </c>
    </row>
    <row r="47" spans="1:6" ht="13.5" customHeight="1" x14ac:dyDescent="0.25">
      <c r="A47" s="40" t="s">
        <v>1857</v>
      </c>
      <c r="B47" s="68">
        <v>300</v>
      </c>
      <c r="C47" s="68">
        <v>56</v>
      </c>
      <c r="D47" s="42">
        <v>0.79400000000000004</v>
      </c>
      <c r="E47" s="36" t="s">
        <v>1141</v>
      </c>
      <c r="F47" s="36" t="s">
        <v>770</v>
      </c>
    </row>
    <row r="48" spans="1:6" ht="13.5" customHeight="1" x14ac:dyDescent="0.25">
      <c r="A48" s="40" t="s">
        <v>1858</v>
      </c>
      <c r="B48" s="68">
        <v>310</v>
      </c>
      <c r="C48" s="68">
        <v>34</v>
      </c>
      <c r="D48" s="42">
        <v>0.311</v>
      </c>
      <c r="E48" s="36" t="s">
        <v>1141</v>
      </c>
      <c r="F48" s="36" t="s">
        <v>770</v>
      </c>
    </row>
    <row r="49" spans="1:6" ht="13.5" customHeight="1" x14ac:dyDescent="0.25">
      <c r="A49" s="40" t="s">
        <v>1859</v>
      </c>
      <c r="B49" s="68">
        <v>250</v>
      </c>
      <c r="C49" s="68">
        <v>59</v>
      </c>
      <c r="D49" s="42">
        <v>0.72299999999999998</v>
      </c>
      <c r="E49" s="36" t="s">
        <v>1141</v>
      </c>
      <c r="F49" s="36" t="s">
        <v>770</v>
      </c>
    </row>
    <row r="50" spans="1:6" ht="18" customHeight="1" x14ac:dyDescent="0.25">
      <c r="A50" s="62" t="s">
        <v>10</v>
      </c>
      <c r="B50" s="62"/>
      <c r="C50" s="62"/>
      <c r="D50" s="18">
        <f>SUM(D3:D49)</f>
        <v>23.027999999999999</v>
      </c>
      <c r="E50" s="19"/>
      <c r="F50" s="19"/>
    </row>
  </sheetData>
  <autoFilter ref="A2:F2" xr:uid="{00000000-0009-0000-0000-000003000000}"/>
  <mergeCells count="2">
    <mergeCell ref="A1:F1"/>
    <mergeCell ref="A50:C50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58BB-8CE9-42EF-B068-43D4F1E0548B}">
  <dimension ref="A1:K201"/>
  <sheetViews>
    <sheetView zoomScaleNormal="100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7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x14ac:dyDescent="0.25">
      <c r="A3" s="34">
        <v>1513</v>
      </c>
      <c r="B3" s="34">
        <v>250</v>
      </c>
      <c r="C3" s="34">
        <v>42</v>
      </c>
      <c r="D3" s="35">
        <v>0.37</v>
      </c>
      <c r="E3" s="36" t="s">
        <v>25</v>
      </c>
      <c r="F3" s="21" t="s">
        <v>12</v>
      </c>
    </row>
    <row r="4" spans="1:11" x14ac:dyDescent="0.25">
      <c r="A4" s="34">
        <v>1514</v>
      </c>
      <c r="B4" s="34">
        <v>250</v>
      </c>
      <c r="C4" s="34">
        <v>35</v>
      </c>
      <c r="D4" s="35">
        <v>0.26</v>
      </c>
      <c r="E4" s="36" t="s">
        <v>25</v>
      </c>
      <c r="F4" s="21" t="s">
        <v>12</v>
      </c>
    </row>
    <row r="5" spans="1:11" x14ac:dyDescent="0.25">
      <c r="A5" s="34">
        <v>1515</v>
      </c>
      <c r="B5" s="34">
        <v>250</v>
      </c>
      <c r="C5" s="34">
        <v>38</v>
      </c>
      <c r="D5" s="35">
        <v>0.30499999999999999</v>
      </c>
      <c r="E5" s="36" t="s">
        <v>25</v>
      </c>
      <c r="F5" s="21" t="s">
        <v>12</v>
      </c>
    </row>
    <row r="6" spans="1:11" x14ac:dyDescent="0.25">
      <c r="A6" s="34">
        <v>1516</v>
      </c>
      <c r="B6" s="34">
        <v>250</v>
      </c>
      <c r="C6" s="34">
        <v>36</v>
      </c>
      <c r="D6" s="35">
        <v>0.27500000000000002</v>
      </c>
      <c r="E6" s="36" t="s">
        <v>25</v>
      </c>
      <c r="F6" s="21" t="s">
        <v>12</v>
      </c>
    </row>
    <row r="7" spans="1:11" x14ac:dyDescent="0.25">
      <c r="A7" s="34">
        <v>1517</v>
      </c>
      <c r="B7" s="34">
        <v>250</v>
      </c>
      <c r="C7" s="34">
        <v>35</v>
      </c>
      <c r="D7" s="35">
        <v>0.26</v>
      </c>
      <c r="E7" s="36" t="s">
        <v>25</v>
      </c>
      <c r="F7" s="21" t="s">
        <v>12</v>
      </c>
    </row>
    <row r="8" spans="1:11" x14ac:dyDescent="0.25">
      <c r="A8" s="34">
        <v>1518</v>
      </c>
      <c r="B8" s="34">
        <v>250</v>
      </c>
      <c r="C8" s="34">
        <v>48</v>
      </c>
      <c r="D8" s="35">
        <v>0.47899999999999998</v>
      </c>
      <c r="E8" s="36" t="s">
        <v>25</v>
      </c>
      <c r="F8" s="21" t="s">
        <v>12</v>
      </c>
    </row>
    <row r="9" spans="1:11" x14ac:dyDescent="0.25">
      <c r="A9" s="34">
        <v>1519</v>
      </c>
      <c r="B9" s="34">
        <v>260</v>
      </c>
      <c r="C9" s="34">
        <v>34</v>
      </c>
      <c r="D9" s="35">
        <v>0.25700000000000001</v>
      </c>
      <c r="E9" s="36" t="s">
        <v>25</v>
      </c>
      <c r="F9" s="21" t="s">
        <v>12</v>
      </c>
    </row>
    <row r="10" spans="1:11" x14ac:dyDescent="0.25">
      <c r="A10" s="34">
        <v>1520</v>
      </c>
      <c r="B10" s="34">
        <v>250</v>
      </c>
      <c r="C10" s="34">
        <v>33</v>
      </c>
      <c r="D10" s="35">
        <v>0.23200000000000001</v>
      </c>
      <c r="E10" s="36" t="s">
        <v>25</v>
      </c>
      <c r="F10" s="21" t="s">
        <v>12</v>
      </c>
    </row>
    <row r="11" spans="1:11" x14ac:dyDescent="0.25">
      <c r="A11" s="34">
        <v>1521</v>
      </c>
      <c r="B11" s="34">
        <v>250</v>
      </c>
      <c r="C11" s="34">
        <v>38</v>
      </c>
      <c r="D11" s="35">
        <v>0.30499999999999999</v>
      </c>
      <c r="E11" s="36" t="s">
        <v>25</v>
      </c>
      <c r="F11" s="21" t="s">
        <v>12</v>
      </c>
    </row>
    <row r="12" spans="1:11" x14ac:dyDescent="0.25">
      <c r="A12" s="34">
        <v>1522</v>
      </c>
      <c r="B12" s="34">
        <v>250</v>
      </c>
      <c r="C12" s="34">
        <v>39</v>
      </c>
      <c r="D12" s="35">
        <v>0.32</v>
      </c>
      <c r="E12" s="36" t="s">
        <v>25</v>
      </c>
      <c r="F12" s="21" t="s">
        <v>12</v>
      </c>
    </row>
    <row r="13" spans="1:11" x14ac:dyDescent="0.25">
      <c r="A13" s="34">
        <v>1523</v>
      </c>
      <c r="B13" s="34">
        <v>250</v>
      </c>
      <c r="C13" s="34">
        <v>36</v>
      </c>
      <c r="D13" s="35">
        <v>0.27500000000000002</v>
      </c>
      <c r="E13" s="36" t="s">
        <v>25</v>
      </c>
      <c r="F13" s="21" t="s">
        <v>12</v>
      </c>
    </row>
    <row r="14" spans="1:11" x14ac:dyDescent="0.25">
      <c r="A14" s="34">
        <v>1524</v>
      </c>
      <c r="B14" s="34">
        <v>250</v>
      </c>
      <c r="C14" s="34">
        <v>45</v>
      </c>
      <c r="D14" s="35">
        <v>0.42299999999999999</v>
      </c>
      <c r="E14" s="36" t="s">
        <v>25</v>
      </c>
      <c r="F14" s="21" t="s">
        <v>12</v>
      </c>
    </row>
    <row r="15" spans="1:11" x14ac:dyDescent="0.25">
      <c r="A15" s="34">
        <v>1525</v>
      </c>
      <c r="B15" s="34">
        <v>300</v>
      </c>
      <c r="C15" s="34">
        <v>46</v>
      </c>
      <c r="D15" s="35">
        <v>0.53600000000000003</v>
      </c>
      <c r="E15" s="36" t="s">
        <v>25</v>
      </c>
      <c r="F15" s="21" t="s">
        <v>12</v>
      </c>
    </row>
    <row r="16" spans="1:11" x14ac:dyDescent="0.25">
      <c r="A16" s="34">
        <v>1526</v>
      </c>
      <c r="B16" s="34">
        <v>300</v>
      </c>
      <c r="C16" s="34">
        <v>42</v>
      </c>
      <c r="D16" s="35">
        <v>0.45</v>
      </c>
      <c r="E16" s="36" t="s">
        <v>25</v>
      </c>
      <c r="F16" s="21" t="s">
        <v>12</v>
      </c>
    </row>
    <row r="17" spans="1:6" x14ac:dyDescent="0.25">
      <c r="A17" s="34">
        <v>1527</v>
      </c>
      <c r="B17" s="34">
        <v>300</v>
      </c>
      <c r="C17" s="34">
        <v>39</v>
      </c>
      <c r="D17" s="35">
        <v>0.39</v>
      </c>
      <c r="E17" s="36" t="s">
        <v>25</v>
      </c>
      <c r="F17" s="21" t="s">
        <v>12</v>
      </c>
    </row>
    <row r="18" spans="1:6" x14ac:dyDescent="0.25">
      <c r="A18" s="34">
        <v>1528</v>
      </c>
      <c r="B18" s="34">
        <v>400</v>
      </c>
      <c r="C18" s="34">
        <v>33</v>
      </c>
      <c r="D18" s="35">
        <v>0.39100000000000001</v>
      </c>
      <c r="E18" s="36" t="s">
        <v>25</v>
      </c>
      <c r="F18" s="21" t="s">
        <v>12</v>
      </c>
    </row>
    <row r="19" spans="1:6" x14ac:dyDescent="0.25">
      <c r="A19" s="34">
        <v>1529</v>
      </c>
      <c r="B19" s="34">
        <v>250</v>
      </c>
      <c r="C19" s="34">
        <v>36</v>
      </c>
      <c r="D19" s="35">
        <v>0.27500000000000002</v>
      </c>
      <c r="E19" s="36" t="s">
        <v>25</v>
      </c>
      <c r="F19" s="21" t="s">
        <v>12</v>
      </c>
    </row>
    <row r="20" spans="1:6" x14ac:dyDescent="0.25">
      <c r="A20" s="34">
        <v>1530</v>
      </c>
      <c r="B20" s="34">
        <v>400</v>
      </c>
      <c r="C20" s="34">
        <v>35</v>
      </c>
      <c r="D20" s="35">
        <v>0.436</v>
      </c>
      <c r="E20" s="36" t="s">
        <v>25</v>
      </c>
      <c r="F20" s="21" t="s">
        <v>12</v>
      </c>
    </row>
    <row r="21" spans="1:6" x14ac:dyDescent="0.25">
      <c r="A21" s="34">
        <v>1531</v>
      </c>
      <c r="B21" s="34">
        <v>400</v>
      </c>
      <c r="C21" s="34">
        <v>32</v>
      </c>
      <c r="D21" s="35">
        <v>0.36899999999999999</v>
      </c>
      <c r="E21" s="36" t="s">
        <v>25</v>
      </c>
      <c r="F21" s="21" t="s">
        <v>12</v>
      </c>
    </row>
    <row r="22" spans="1:6" x14ac:dyDescent="0.25">
      <c r="A22" s="34">
        <v>1532</v>
      </c>
      <c r="B22" s="34">
        <v>350</v>
      </c>
      <c r="C22" s="34">
        <v>43</v>
      </c>
      <c r="D22" s="35">
        <v>0.55600000000000005</v>
      </c>
      <c r="E22" s="36" t="s">
        <v>25</v>
      </c>
      <c r="F22" s="21" t="s">
        <v>12</v>
      </c>
    </row>
    <row r="23" spans="1:6" x14ac:dyDescent="0.25">
      <c r="A23" s="34">
        <v>1533</v>
      </c>
      <c r="B23" s="34">
        <v>350</v>
      </c>
      <c r="C23" s="34">
        <v>33</v>
      </c>
      <c r="D23" s="35">
        <v>0.33600000000000002</v>
      </c>
      <c r="E23" s="36" t="s">
        <v>25</v>
      </c>
      <c r="F23" s="21" t="s">
        <v>12</v>
      </c>
    </row>
    <row r="24" spans="1:6" x14ac:dyDescent="0.25">
      <c r="A24" s="34">
        <v>1534</v>
      </c>
      <c r="B24" s="34">
        <v>400</v>
      </c>
      <c r="C24" s="34">
        <v>41</v>
      </c>
      <c r="D24" s="35">
        <v>0.58799999999999997</v>
      </c>
      <c r="E24" s="36" t="s">
        <v>25</v>
      </c>
      <c r="F24" s="21" t="s">
        <v>12</v>
      </c>
    </row>
    <row r="25" spans="1:6" x14ac:dyDescent="0.25">
      <c r="A25" s="34">
        <v>1535</v>
      </c>
      <c r="B25" s="34">
        <v>400</v>
      </c>
      <c r="C25" s="34">
        <v>33</v>
      </c>
      <c r="D25" s="35">
        <v>0.39100000000000001</v>
      </c>
      <c r="E25" s="36" t="s">
        <v>25</v>
      </c>
      <c r="F25" s="21" t="s">
        <v>12</v>
      </c>
    </row>
    <row r="26" spans="1:6" x14ac:dyDescent="0.25">
      <c r="A26" s="34">
        <v>1536</v>
      </c>
      <c r="B26" s="34">
        <v>350</v>
      </c>
      <c r="C26" s="34">
        <v>34</v>
      </c>
      <c r="D26" s="35">
        <v>0.35599999999999998</v>
      </c>
      <c r="E26" s="36" t="s">
        <v>25</v>
      </c>
      <c r="F26" s="21" t="s">
        <v>12</v>
      </c>
    </row>
    <row r="27" spans="1:6" x14ac:dyDescent="0.25">
      <c r="A27" s="34">
        <v>1537</v>
      </c>
      <c r="B27" s="34">
        <v>350</v>
      </c>
      <c r="C27" s="34">
        <v>39</v>
      </c>
      <c r="D27" s="35">
        <v>0.46100000000000002</v>
      </c>
      <c r="E27" s="36" t="s">
        <v>25</v>
      </c>
      <c r="F27" s="21" t="s">
        <v>12</v>
      </c>
    </row>
    <row r="28" spans="1:6" x14ac:dyDescent="0.25">
      <c r="A28" s="34">
        <v>1538</v>
      </c>
      <c r="B28" s="34">
        <v>350</v>
      </c>
      <c r="C28" s="34">
        <v>40</v>
      </c>
      <c r="D28" s="35">
        <v>0.48399999999999999</v>
      </c>
      <c r="E28" s="36" t="s">
        <v>25</v>
      </c>
      <c r="F28" s="21" t="s">
        <v>12</v>
      </c>
    </row>
    <row r="29" spans="1:6" x14ac:dyDescent="0.25">
      <c r="A29" s="34">
        <v>1539</v>
      </c>
      <c r="B29" s="34">
        <v>280</v>
      </c>
      <c r="C29" s="34">
        <v>51</v>
      </c>
      <c r="D29" s="35">
        <v>0.60799999999999998</v>
      </c>
      <c r="E29" s="36" t="s">
        <v>25</v>
      </c>
      <c r="F29" s="21" t="s">
        <v>12</v>
      </c>
    </row>
    <row r="30" spans="1:6" x14ac:dyDescent="0.25">
      <c r="A30" s="34">
        <v>1540</v>
      </c>
      <c r="B30" s="34">
        <v>300</v>
      </c>
      <c r="C30" s="34">
        <v>41</v>
      </c>
      <c r="D30" s="35">
        <v>0.42899999999999999</v>
      </c>
      <c r="E30" s="36" t="s">
        <v>25</v>
      </c>
      <c r="F30" s="21" t="s">
        <v>12</v>
      </c>
    </row>
    <row r="31" spans="1:6" x14ac:dyDescent="0.25">
      <c r="A31" s="34">
        <v>1541</v>
      </c>
      <c r="B31" s="34">
        <v>250</v>
      </c>
      <c r="C31" s="34">
        <v>44</v>
      </c>
      <c r="D31" s="35">
        <v>0.40500000000000003</v>
      </c>
      <c r="E31" s="36" t="s">
        <v>25</v>
      </c>
      <c r="F31" s="21" t="s">
        <v>12</v>
      </c>
    </row>
    <row r="32" spans="1:6" x14ac:dyDescent="0.25">
      <c r="A32" s="34">
        <v>1542</v>
      </c>
      <c r="B32" s="34">
        <v>250</v>
      </c>
      <c r="C32" s="34">
        <v>42</v>
      </c>
      <c r="D32" s="35">
        <v>0.37</v>
      </c>
      <c r="E32" s="36" t="s">
        <v>25</v>
      </c>
      <c r="F32" s="21" t="s">
        <v>12</v>
      </c>
    </row>
    <row r="33" spans="1:6" x14ac:dyDescent="0.25">
      <c r="A33" s="34">
        <v>1543</v>
      </c>
      <c r="B33" s="34">
        <v>300</v>
      </c>
      <c r="C33" s="34">
        <v>32</v>
      </c>
      <c r="D33" s="35">
        <v>0.26700000000000002</v>
      </c>
      <c r="E33" s="36" t="s">
        <v>25</v>
      </c>
      <c r="F33" s="21" t="s">
        <v>12</v>
      </c>
    </row>
    <row r="34" spans="1:6" x14ac:dyDescent="0.25">
      <c r="A34" s="34">
        <v>1544</v>
      </c>
      <c r="B34" s="34">
        <v>300</v>
      </c>
      <c r="C34" s="34">
        <v>32</v>
      </c>
      <c r="D34" s="35">
        <v>0.26700000000000002</v>
      </c>
      <c r="E34" s="36" t="s">
        <v>25</v>
      </c>
      <c r="F34" s="21" t="s">
        <v>12</v>
      </c>
    </row>
    <row r="35" spans="1:6" x14ac:dyDescent="0.25">
      <c r="A35" s="34">
        <v>1545</v>
      </c>
      <c r="B35" s="34">
        <v>310</v>
      </c>
      <c r="C35" s="34">
        <v>33</v>
      </c>
      <c r="D35" s="35">
        <v>0.29399999999999998</v>
      </c>
      <c r="E35" s="36" t="s">
        <v>25</v>
      </c>
      <c r="F35" s="21" t="s">
        <v>12</v>
      </c>
    </row>
    <row r="36" spans="1:6" x14ac:dyDescent="0.25">
      <c r="A36" s="34">
        <v>1546</v>
      </c>
      <c r="B36" s="34">
        <v>250</v>
      </c>
      <c r="C36" s="34">
        <v>50</v>
      </c>
      <c r="D36" s="35">
        <v>0.51900000000000002</v>
      </c>
      <c r="E36" s="36" t="s">
        <v>25</v>
      </c>
      <c r="F36" s="21" t="s">
        <v>12</v>
      </c>
    </row>
    <row r="37" spans="1:6" x14ac:dyDescent="0.25">
      <c r="A37" s="34">
        <v>1547</v>
      </c>
      <c r="B37" s="34">
        <v>350</v>
      </c>
      <c r="C37" s="34">
        <v>32</v>
      </c>
      <c r="D37" s="35">
        <v>0.317</v>
      </c>
      <c r="E37" s="36" t="s">
        <v>25</v>
      </c>
      <c r="F37" s="21" t="s">
        <v>12</v>
      </c>
    </row>
    <row r="38" spans="1:6" x14ac:dyDescent="0.25">
      <c r="A38" s="34">
        <v>1548</v>
      </c>
      <c r="B38" s="34">
        <v>300</v>
      </c>
      <c r="C38" s="34">
        <v>52</v>
      </c>
      <c r="D38" s="35">
        <v>0.68799999999999994</v>
      </c>
      <c r="E38" s="36" t="s">
        <v>25</v>
      </c>
      <c r="F38" s="21" t="s">
        <v>12</v>
      </c>
    </row>
    <row r="39" spans="1:6" x14ac:dyDescent="0.25">
      <c r="A39" s="34">
        <v>1549</v>
      </c>
      <c r="B39" s="34">
        <v>300</v>
      </c>
      <c r="C39" s="34">
        <v>37</v>
      </c>
      <c r="D39" s="35">
        <v>0.35299999999999998</v>
      </c>
      <c r="E39" s="36" t="s">
        <v>25</v>
      </c>
      <c r="F39" s="21" t="s">
        <v>12</v>
      </c>
    </row>
    <row r="40" spans="1:6" x14ac:dyDescent="0.25">
      <c r="A40" s="34">
        <v>1550</v>
      </c>
      <c r="B40" s="34">
        <v>250</v>
      </c>
      <c r="C40" s="34">
        <v>52</v>
      </c>
      <c r="D40" s="35">
        <v>0.56599999999999995</v>
      </c>
      <c r="E40" s="36" t="s">
        <v>25</v>
      </c>
      <c r="F40" s="21" t="s">
        <v>12</v>
      </c>
    </row>
    <row r="41" spans="1:6" x14ac:dyDescent="0.25">
      <c r="A41" s="34">
        <v>1551</v>
      </c>
      <c r="B41" s="34">
        <v>250</v>
      </c>
      <c r="C41" s="34">
        <v>39</v>
      </c>
      <c r="D41" s="35">
        <v>0.32</v>
      </c>
      <c r="E41" s="36" t="s">
        <v>25</v>
      </c>
      <c r="F41" s="21" t="s">
        <v>12</v>
      </c>
    </row>
    <row r="42" spans="1:6" x14ac:dyDescent="0.25">
      <c r="A42" s="34">
        <v>1552</v>
      </c>
      <c r="B42" s="34">
        <v>310</v>
      </c>
      <c r="C42" s="34">
        <v>36</v>
      </c>
      <c r="D42" s="35">
        <v>0.34699999999999998</v>
      </c>
      <c r="E42" s="36" t="s">
        <v>25</v>
      </c>
      <c r="F42" s="21" t="s">
        <v>12</v>
      </c>
    </row>
    <row r="43" spans="1:6" x14ac:dyDescent="0.25">
      <c r="A43" s="34">
        <v>1553</v>
      </c>
      <c r="B43" s="34">
        <v>250</v>
      </c>
      <c r="C43" s="34">
        <v>35</v>
      </c>
      <c r="D43" s="35">
        <v>0.26</v>
      </c>
      <c r="E43" s="36" t="s">
        <v>25</v>
      </c>
      <c r="F43" s="21" t="s">
        <v>12</v>
      </c>
    </row>
    <row r="44" spans="1:6" x14ac:dyDescent="0.25">
      <c r="A44" s="62" t="s">
        <v>11</v>
      </c>
      <c r="B44" s="62"/>
      <c r="C44" s="62"/>
      <c r="D44" s="15">
        <f>SUM(D3:D43)</f>
        <v>15.790000000000001</v>
      </c>
      <c r="E44" s="16"/>
      <c r="F44" s="17"/>
    </row>
    <row r="45" spans="1:6" x14ac:dyDescent="0.25">
      <c r="A45" s="34">
        <v>1554</v>
      </c>
      <c r="B45" s="34">
        <v>250</v>
      </c>
      <c r="C45" s="34">
        <v>35</v>
      </c>
      <c r="D45" s="35">
        <v>0.26</v>
      </c>
      <c r="E45" s="36" t="s">
        <v>25</v>
      </c>
      <c r="F45" s="21" t="s">
        <v>12</v>
      </c>
    </row>
    <row r="46" spans="1:6" x14ac:dyDescent="0.25">
      <c r="A46" s="34">
        <v>1555</v>
      </c>
      <c r="B46" s="34">
        <v>250</v>
      </c>
      <c r="C46" s="34">
        <v>37</v>
      </c>
      <c r="D46" s="35">
        <v>0.28999999999999998</v>
      </c>
      <c r="E46" s="36" t="s">
        <v>25</v>
      </c>
      <c r="F46" s="21" t="s">
        <v>12</v>
      </c>
    </row>
    <row r="47" spans="1:6" x14ac:dyDescent="0.25">
      <c r="A47" s="34">
        <v>1556</v>
      </c>
      <c r="B47" s="34">
        <v>350</v>
      </c>
      <c r="C47" s="34">
        <v>35</v>
      </c>
      <c r="D47" s="35">
        <v>0.376</v>
      </c>
      <c r="E47" s="36" t="s">
        <v>25</v>
      </c>
      <c r="F47" s="21" t="s">
        <v>12</v>
      </c>
    </row>
    <row r="48" spans="1:6" x14ac:dyDescent="0.25">
      <c r="A48" s="34">
        <v>1557</v>
      </c>
      <c r="B48" s="34">
        <v>250</v>
      </c>
      <c r="C48" s="34">
        <v>37</v>
      </c>
      <c r="D48" s="35">
        <v>0.28999999999999998</v>
      </c>
      <c r="E48" s="36" t="s">
        <v>25</v>
      </c>
      <c r="F48" s="21" t="s">
        <v>12</v>
      </c>
    </row>
    <row r="49" spans="1:6" x14ac:dyDescent="0.25">
      <c r="A49" s="34">
        <v>1558</v>
      </c>
      <c r="B49" s="34">
        <v>250</v>
      </c>
      <c r="C49" s="34">
        <v>41</v>
      </c>
      <c r="D49" s="35">
        <v>0.35299999999999998</v>
      </c>
      <c r="E49" s="36" t="s">
        <v>25</v>
      </c>
      <c r="F49" s="21" t="s">
        <v>12</v>
      </c>
    </row>
    <row r="50" spans="1:6" x14ac:dyDescent="0.25">
      <c r="A50" s="34">
        <v>1559</v>
      </c>
      <c r="B50" s="34">
        <v>340</v>
      </c>
      <c r="C50" s="34">
        <v>37</v>
      </c>
      <c r="D50" s="35">
        <v>0.40400000000000003</v>
      </c>
      <c r="E50" s="36" t="s">
        <v>25</v>
      </c>
      <c r="F50" s="21" t="s">
        <v>12</v>
      </c>
    </row>
    <row r="51" spans="1:6" x14ac:dyDescent="0.25">
      <c r="A51" s="34">
        <v>1560</v>
      </c>
      <c r="B51" s="34">
        <v>350</v>
      </c>
      <c r="C51" s="34">
        <v>35</v>
      </c>
      <c r="D51" s="35">
        <v>0.376</v>
      </c>
      <c r="E51" s="36" t="s">
        <v>25</v>
      </c>
      <c r="F51" s="21" t="s">
        <v>12</v>
      </c>
    </row>
    <row r="52" spans="1:6" x14ac:dyDescent="0.25">
      <c r="A52" s="34">
        <v>1561</v>
      </c>
      <c r="B52" s="34">
        <v>400</v>
      </c>
      <c r="C52" s="34">
        <v>37</v>
      </c>
      <c r="D52" s="35">
        <v>0.48399999999999999</v>
      </c>
      <c r="E52" s="36" t="s">
        <v>25</v>
      </c>
      <c r="F52" s="21" t="s">
        <v>12</v>
      </c>
    </row>
    <row r="53" spans="1:6" x14ac:dyDescent="0.25">
      <c r="A53" s="34">
        <v>1562</v>
      </c>
      <c r="B53" s="34">
        <v>300</v>
      </c>
      <c r="C53" s="34">
        <v>36</v>
      </c>
      <c r="D53" s="35">
        <v>0.33500000000000002</v>
      </c>
      <c r="E53" s="36" t="s">
        <v>25</v>
      </c>
      <c r="F53" s="21" t="s">
        <v>12</v>
      </c>
    </row>
    <row r="54" spans="1:6" x14ac:dyDescent="0.25">
      <c r="A54" s="34">
        <v>1563</v>
      </c>
      <c r="B54" s="34">
        <v>250</v>
      </c>
      <c r="C54" s="34">
        <v>38</v>
      </c>
      <c r="D54" s="35">
        <v>0.30499999999999999</v>
      </c>
      <c r="E54" s="36" t="s">
        <v>25</v>
      </c>
      <c r="F54" s="21" t="s">
        <v>12</v>
      </c>
    </row>
    <row r="55" spans="1:6" x14ac:dyDescent="0.25">
      <c r="A55" s="34">
        <v>1564</v>
      </c>
      <c r="B55" s="34">
        <v>250</v>
      </c>
      <c r="C55" s="34">
        <v>34</v>
      </c>
      <c r="D55" s="35">
        <v>0.246</v>
      </c>
      <c r="E55" s="36" t="s">
        <v>25</v>
      </c>
      <c r="F55" s="21" t="s">
        <v>12</v>
      </c>
    </row>
    <row r="56" spans="1:6" x14ac:dyDescent="0.25">
      <c r="A56" s="34">
        <v>1565</v>
      </c>
      <c r="B56" s="34">
        <v>250</v>
      </c>
      <c r="C56" s="34">
        <v>36</v>
      </c>
      <c r="D56" s="35">
        <v>0.27500000000000002</v>
      </c>
      <c r="E56" s="36" t="s">
        <v>25</v>
      </c>
      <c r="F56" s="21" t="s">
        <v>12</v>
      </c>
    </row>
    <row r="57" spans="1:6" x14ac:dyDescent="0.25">
      <c r="A57" s="34">
        <v>1566</v>
      </c>
      <c r="B57" s="34">
        <v>250</v>
      </c>
      <c r="C57" s="34">
        <v>38</v>
      </c>
      <c r="D57" s="35">
        <v>0.30499999999999999</v>
      </c>
      <c r="E57" s="36" t="s">
        <v>25</v>
      </c>
      <c r="F57" s="21" t="s">
        <v>12</v>
      </c>
    </row>
    <row r="58" spans="1:6" x14ac:dyDescent="0.25">
      <c r="A58" s="34">
        <v>1567</v>
      </c>
      <c r="B58" s="34">
        <v>250</v>
      </c>
      <c r="C58" s="34">
        <v>35</v>
      </c>
      <c r="D58" s="35">
        <v>0.26</v>
      </c>
      <c r="E58" s="36" t="s">
        <v>25</v>
      </c>
      <c r="F58" s="21" t="s">
        <v>12</v>
      </c>
    </row>
    <row r="59" spans="1:6" x14ac:dyDescent="0.25">
      <c r="A59" s="34">
        <v>1568</v>
      </c>
      <c r="B59" s="34">
        <v>250</v>
      </c>
      <c r="C59" s="34">
        <v>40</v>
      </c>
      <c r="D59" s="35">
        <v>0.33700000000000002</v>
      </c>
      <c r="E59" s="36" t="s">
        <v>25</v>
      </c>
      <c r="F59" s="21" t="s">
        <v>12</v>
      </c>
    </row>
    <row r="60" spans="1:6" x14ac:dyDescent="0.25">
      <c r="A60" s="34">
        <v>1569</v>
      </c>
      <c r="B60" s="34">
        <v>250</v>
      </c>
      <c r="C60" s="34">
        <v>36</v>
      </c>
      <c r="D60" s="35">
        <v>0.27500000000000002</v>
      </c>
      <c r="E60" s="36" t="s">
        <v>25</v>
      </c>
      <c r="F60" s="21" t="s">
        <v>12</v>
      </c>
    </row>
    <row r="61" spans="1:6" x14ac:dyDescent="0.25">
      <c r="A61" s="34">
        <v>1570</v>
      </c>
      <c r="B61" s="34">
        <v>250</v>
      </c>
      <c r="C61" s="34">
        <v>36</v>
      </c>
      <c r="D61" s="35">
        <v>0.27500000000000002</v>
      </c>
      <c r="E61" s="36" t="s">
        <v>25</v>
      </c>
      <c r="F61" s="21" t="s">
        <v>12</v>
      </c>
    </row>
    <row r="62" spans="1:6" x14ac:dyDescent="0.25">
      <c r="A62" s="34">
        <v>1571</v>
      </c>
      <c r="B62" s="34">
        <v>400</v>
      </c>
      <c r="C62" s="34">
        <v>34</v>
      </c>
      <c r="D62" s="35">
        <v>0.41299999999999998</v>
      </c>
      <c r="E62" s="36" t="s">
        <v>25</v>
      </c>
      <c r="F62" s="21" t="s">
        <v>12</v>
      </c>
    </row>
    <row r="63" spans="1:6" x14ac:dyDescent="0.25">
      <c r="A63" s="34">
        <v>1572</v>
      </c>
      <c r="B63" s="34">
        <v>400</v>
      </c>
      <c r="C63" s="34">
        <v>38</v>
      </c>
      <c r="D63" s="35">
        <v>0.50900000000000001</v>
      </c>
      <c r="E63" s="36" t="s">
        <v>25</v>
      </c>
      <c r="F63" s="21" t="s">
        <v>12</v>
      </c>
    </row>
    <row r="64" spans="1:6" x14ac:dyDescent="0.25">
      <c r="A64" s="34">
        <v>1573</v>
      </c>
      <c r="B64" s="34">
        <v>250</v>
      </c>
      <c r="C64" s="34">
        <v>37</v>
      </c>
      <c r="D64" s="35">
        <v>0.28999999999999998</v>
      </c>
      <c r="E64" s="36" t="s">
        <v>25</v>
      </c>
      <c r="F64" s="21" t="s">
        <v>12</v>
      </c>
    </row>
    <row r="65" spans="1:6" x14ac:dyDescent="0.25">
      <c r="A65" s="34">
        <v>1574</v>
      </c>
      <c r="B65" s="34">
        <v>250</v>
      </c>
      <c r="C65" s="34">
        <v>40</v>
      </c>
      <c r="D65" s="35">
        <v>0.33700000000000002</v>
      </c>
      <c r="E65" s="36" t="s">
        <v>25</v>
      </c>
      <c r="F65" s="21" t="s">
        <v>12</v>
      </c>
    </row>
    <row r="66" spans="1:6" x14ac:dyDescent="0.25">
      <c r="A66" s="34">
        <v>1575</v>
      </c>
      <c r="B66" s="34">
        <v>250</v>
      </c>
      <c r="C66" s="34">
        <v>49</v>
      </c>
      <c r="D66" s="35">
        <v>0.499</v>
      </c>
      <c r="E66" s="36" t="s">
        <v>25</v>
      </c>
      <c r="F66" s="21" t="s">
        <v>12</v>
      </c>
    </row>
    <row r="67" spans="1:6" x14ac:dyDescent="0.25">
      <c r="A67" s="34">
        <v>1576</v>
      </c>
      <c r="B67" s="34">
        <v>250</v>
      </c>
      <c r="C67" s="34">
        <v>39</v>
      </c>
      <c r="D67" s="35">
        <v>0.32</v>
      </c>
      <c r="E67" s="36" t="s">
        <v>25</v>
      </c>
      <c r="F67" s="21" t="s">
        <v>12</v>
      </c>
    </row>
    <row r="68" spans="1:6" x14ac:dyDescent="0.25">
      <c r="A68" s="34">
        <v>1577</v>
      </c>
      <c r="B68" s="34">
        <v>250</v>
      </c>
      <c r="C68" s="34">
        <v>32</v>
      </c>
      <c r="D68" s="35">
        <v>0.219</v>
      </c>
      <c r="E68" s="36" t="s">
        <v>25</v>
      </c>
      <c r="F68" s="21" t="s">
        <v>12</v>
      </c>
    </row>
    <row r="69" spans="1:6" x14ac:dyDescent="0.25">
      <c r="A69" s="34">
        <v>1578</v>
      </c>
      <c r="B69" s="34">
        <v>400</v>
      </c>
      <c r="C69" s="34">
        <v>41</v>
      </c>
      <c r="D69" s="35">
        <v>0.58799999999999997</v>
      </c>
      <c r="E69" s="36" t="s">
        <v>25</v>
      </c>
      <c r="F69" s="21" t="s">
        <v>12</v>
      </c>
    </row>
    <row r="70" spans="1:6" x14ac:dyDescent="0.25">
      <c r="A70" s="34">
        <v>1579</v>
      </c>
      <c r="B70" s="34">
        <v>400</v>
      </c>
      <c r="C70" s="34">
        <v>44</v>
      </c>
      <c r="D70" s="35">
        <v>0.67200000000000004</v>
      </c>
      <c r="E70" s="36" t="s">
        <v>25</v>
      </c>
      <c r="F70" s="21" t="s">
        <v>12</v>
      </c>
    </row>
    <row r="71" spans="1:6" x14ac:dyDescent="0.25">
      <c r="A71" s="34">
        <v>1580</v>
      </c>
      <c r="B71" s="34">
        <v>400</v>
      </c>
      <c r="C71" s="34">
        <v>39</v>
      </c>
      <c r="D71" s="35">
        <v>0.53500000000000003</v>
      </c>
      <c r="E71" s="36" t="s">
        <v>25</v>
      </c>
      <c r="F71" s="21" t="s">
        <v>12</v>
      </c>
    </row>
    <row r="72" spans="1:6" x14ac:dyDescent="0.25">
      <c r="A72" s="34">
        <v>1581</v>
      </c>
      <c r="B72" s="34">
        <v>400</v>
      </c>
      <c r="C72" s="34">
        <v>43</v>
      </c>
      <c r="D72" s="35">
        <v>0.64300000000000002</v>
      </c>
      <c r="E72" s="36" t="s">
        <v>25</v>
      </c>
      <c r="F72" s="21" t="s">
        <v>12</v>
      </c>
    </row>
    <row r="73" spans="1:6" x14ac:dyDescent="0.25">
      <c r="A73" s="34">
        <v>1582</v>
      </c>
      <c r="B73" s="34">
        <v>400</v>
      </c>
      <c r="C73" s="34">
        <v>35</v>
      </c>
      <c r="D73" s="35">
        <v>0.436</v>
      </c>
      <c r="E73" s="36" t="s">
        <v>25</v>
      </c>
      <c r="F73" s="21" t="s">
        <v>12</v>
      </c>
    </row>
    <row r="74" spans="1:6" x14ac:dyDescent="0.25">
      <c r="A74" s="34">
        <v>1583</v>
      </c>
      <c r="B74" s="34">
        <v>400</v>
      </c>
      <c r="C74" s="34">
        <v>38</v>
      </c>
      <c r="D74" s="35">
        <v>0.50900000000000001</v>
      </c>
      <c r="E74" s="36" t="s">
        <v>25</v>
      </c>
      <c r="F74" s="21" t="s">
        <v>12</v>
      </c>
    </row>
    <row r="75" spans="1:6" x14ac:dyDescent="0.25">
      <c r="A75" s="34">
        <v>1584</v>
      </c>
      <c r="B75" s="34">
        <v>400</v>
      </c>
      <c r="C75" s="34">
        <v>36</v>
      </c>
      <c r="D75" s="35">
        <v>0.46</v>
      </c>
      <c r="E75" s="36" t="s">
        <v>25</v>
      </c>
      <c r="F75" s="21" t="s">
        <v>12</v>
      </c>
    </row>
    <row r="76" spans="1:6" x14ac:dyDescent="0.25">
      <c r="A76" s="34">
        <v>1585</v>
      </c>
      <c r="B76" s="34">
        <v>400</v>
      </c>
      <c r="C76" s="34">
        <v>44</v>
      </c>
      <c r="D76" s="35">
        <v>0.67200000000000004</v>
      </c>
      <c r="E76" s="36" t="s">
        <v>25</v>
      </c>
      <c r="F76" s="21" t="s">
        <v>12</v>
      </c>
    </row>
    <row r="77" spans="1:6" x14ac:dyDescent="0.25">
      <c r="A77" s="34">
        <v>1586</v>
      </c>
      <c r="B77" s="34">
        <v>400</v>
      </c>
      <c r="C77" s="34">
        <v>40</v>
      </c>
      <c r="D77" s="35">
        <v>0.56100000000000005</v>
      </c>
      <c r="E77" s="36" t="s">
        <v>25</v>
      </c>
      <c r="F77" s="21" t="s">
        <v>12</v>
      </c>
    </row>
    <row r="78" spans="1:6" x14ac:dyDescent="0.25">
      <c r="A78" s="34">
        <v>1587</v>
      </c>
      <c r="B78" s="34">
        <v>250</v>
      </c>
      <c r="C78" s="34">
        <v>36</v>
      </c>
      <c r="D78" s="35">
        <v>0.27500000000000002</v>
      </c>
      <c r="E78" s="36" t="s">
        <v>25</v>
      </c>
      <c r="F78" s="21" t="s">
        <v>12</v>
      </c>
    </row>
    <row r="79" spans="1:6" x14ac:dyDescent="0.25">
      <c r="A79" s="34">
        <v>1588</v>
      </c>
      <c r="B79" s="34">
        <v>300</v>
      </c>
      <c r="C79" s="34">
        <v>35</v>
      </c>
      <c r="D79" s="35">
        <v>0.317</v>
      </c>
      <c r="E79" s="36" t="s">
        <v>25</v>
      </c>
      <c r="F79" s="21" t="s">
        <v>12</v>
      </c>
    </row>
    <row r="80" spans="1:6" x14ac:dyDescent="0.25">
      <c r="A80" s="34">
        <v>1589</v>
      </c>
      <c r="B80" s="34">
        <v>300</v>
      </c>
      <c r="C80" s="34">
        <v>33</v>
      </c>
      <c r="D80" s="35">
        <v>0.28399999999999997</v>
      </c>
      <c r="E80" s="36" t="s">
        <v>25</v>
      </c>
      <c r="F80" s="21" t="s">
        <v>12</v>
      </c>
    </row>
    <row r="81" spans="1:6" x14ac:dyDescent="0.25">
      <c r="A81" s="34">
        <v>1590</v>
      </c>
      <c r="B81" s="34">
        <v>300</v>
      </c>
      <c r="C81" s="34">
        <v>40</v>
      </c>
      <c r="D81" s="35">
        <v>0.40899999999999997</v>
      </c>
      <c r="E81" s="36" t="s">
        <v>25</v>
      </c>
      <c r="F81" s="21" t="s">
        <v>12</v>
      </c>
    </row>
    <row r="82" spans="1:6" x14ac:dyDescent="0.25">
      <c r="A82" s="34">
        <v>1591</v>
      </c>
      <c r="B82" s="34">
        <v>300</v>
      </c>
      <c r="C82" s="34">
        <v>41</v>
      </c>
      <c r="D82" s="35">
        <v>0.42899999999999999</v>
      </c>
      <c r="E82" s="36" t="s">
        <v>25</v>
      </c>
      <c r="F82" s="21" t="s">
        <v>12</v>
      </c>
    </row>
    <row r="83" spans="1:6" x14ac:dyDescent="0.25">
      <c r="A83" s="34">
        <v>1592</v>
      </c>
      <c r="B83" s="34">
        <v>300</v>
      </c>
      <c r="C83" s="34">
        <v>37</v>
      </c>
      <c r="D83" s="35">
        <v>0.35299999999999998</v>
      </c>
      <c r="E83" s="36" t="s">
        <v>25</v>
      </c>
      <c r="F83" s="21" t="s">
        <v>12</v>
      </c>
    </row>
    <row r="84" spans="1:6" x14ac:dyDescent="0.25">
      <c r="A84" s="34">
        <v>1593</v>
      </c>
      <c r="B84" s="34">
        <v>250</v>
      </c>
      <c r="C84" s="34">
        <v>36</v>
      </c>
      <c r="D84" s="35">
        <v>0.27500000000000002</v>
      </c>
      <c r="E84" s="36" t="s">
        <v>25</v>
      </c>
      <c r="F84" s="21" t="s">
        <v>12</v>
      </c>
    </row>
    <row r="85" spans="1:6" x14ac:dyDescent="0.25">
      <c r="A85" s="34">
        <v>1594</v>
      </c>
      <c r="B85" s="34">
        <v>250</v>
      </c>
      <c r="C85" s="34">
        <v>37</v>
      </c>
      <c r="D85" s="35">
        <v>0.28999999999999998</v>
      </c>
      <c r="E85" s="36" t="s">
        <v>25</v>
      </c>
      <c r="F85" s="21" t="s">
        <v>12</v>
      </c>
    </row>
    <row r="86" spans="1:6" x14ac:dyDescent="0.25">
      <c r="A86" s="62" t="s">
        <v>11</v>
      </c>
      <c r="B86" s="62"/>
      <c r="C86" s="62"/>
      <c r="D86" s="15">
        <f>SUM(D45:D85)</f>
        <v>15.741000000000003</v>
      </c>
      <c r="E86" s="16"/>
      <c r="F86" s="17"/>
    </row>
    <row r="87" spans="1:6" x14ac:dyDescent="0.25">
      <c r="A87" s="34">
        <v>1595</v>
      </c>
      <c r="B87" s="34">
        <v>250</v>
      </c>
      <c r="C87" s="34">
        <v>38</v>
      </c>
      <c r="D87" s="35">
        <v>0.30499999999999999</v>
      </c>
      <c r="E87" s="36" t="s">
        <v>25</v>
      </c>
      <c r="F87" s="21" t="s">
        <v>12</v>
      </c>
    </row>
    <row r="88" spans="1:6" x14ac:dyDescent="0.25">
      <c r="A88" s="34">
        <v>1596</v>
      </c>
      <c r="B88" s="34">
        <v>250</v>
      </c>
      <c r="C88" s="34">
        <v>35</v>
      </c>
      <c r="D88" s="35">
        <v>0.26</v>
      </c>
      <c r="E88" s="36" t="s">
        <v>25</v>
      </c>
      <c r="F88" s="21" t="s">
        <v>12</v>
      </c>
    </row>
    <row r="89" spans="1:6" x14ac:dyDescent="0.25">
      <c r="A89" s="34">
        <v>1597</v>
      </c>
      <c r="B89" s="34">
        <v>250</v>
      </c>
      <c r="C89" s="34">
        <v>49</v>
      </c>
      <c r="D89" s="35">
        <v>0.499</v>
      </c>
      <c r="E89" s="36" t="s">
        <v>25</v>
      </c>
      <c r="F89" s="21" t="s">
        <v>12</v>
      </c>
    </row>
    <row r="90" spans="1:6" x14ac:dyDescent="0.25">
      <c r="A90" s="34">
        <v>1598</v>
      </c>
      <c r="B90" s="34">
        <v>300</v>
      </c>
      <c r="C90" s="34">
        <v>33</v>
      </c>
      <c r="D90" s="35">
        <v>0.28399999999999997</v>
      </c>
      <c r="E90" s="36" t="s">
        <v>25</v>
      </c>
      <c r="F90" s="21" t="s">
        <v>12</v>
      </c>
    </row>
    <row r="91" spans="1:6" x14ac:dyDescent="0.25">
      <c r="A91" s="34">
        <v>1599</v>
      </c>
      <c r="B91" s="34">
        <v>250</v>
      </c>
      <c r="C91" s="34">
        <v>40</v>
      </c>
      <c r="D91" s="35">
        <v>0.33700000000000002</v>
      </c>
      <c r="E91" s="36" t="s">
        <v>25</v>
      </c>
      <c r="F91" s="21" t="s">
        <v>12</v>
      </c>
    </row>
    <row r="92" spans="1:6" x14ac:dyDescent="0.25">
      <c r="A92" s="34">
        <v>1600</v>
      </c>
      <c r="B92" s="34">
        <v>250</v>
      </c>
      <c r="C92" s="34">
        <v>37</v>
      </c>
      <c r="D92" s="35">
        <v>0.28999999999999998</v>
      </c>
      <c r="E92" s="36" t="s">
        <v>25</v>
      </c>
      <c r="F92" s="21" t="s">
        <v>12</v>
      </c>
    </row>
    <row r="93" spans="1:6" x14ac:dyDescent="0.25">
      <c r="A93" s="34">
        <v>1601</v>
      </c>
      <c r="B93" s="34">
        <v>250</v>
      </c>
      <c r="C93" s="34">
        <v>33</v>
      </c>
      <c r="D93" s="35">
        <v>0.23200000000000001</v>
      </c>
      <c r="E93" s="36" t="s">
        <v>25</v>
      </c>
      <c r="F93" s="21" t="s">
        <v>12</v>
      </c>
    </row>
    <row r="94" spans="1:6" x14ac:dyDescent="0.25">
      <c r="A94" s="34">
        <v>1602</v>
      </c>
      <c r="B94" s="34">
        <v>300</v>
      </c>
      <c r="C94" s="34">
        <v>40</v>
      </c>
      <c r="D94" s="35">
        <v>0.40899999999999997</v>
      </c>
      <c r="E94" s="36" t="s">
        <v>25</v>
      </c>
      <c r="F94" s="21" t="s">
        <v>12</v>
      </c>
    </row>
    <row r="95" spans="1:6" x14ac:dyDescent="0.25">
      <c r="A95" s="34">
        <v>1603</v>
      </c>
      <c r="B95" s="34">
        <v>300</v>
      </c>
      <c r="C95" s="34">
        <v>37</v>
      </c>
      <c r="D95" s="35">
        <v>0.35299999999999998</v>
      </c>
      <c r="E95" s="36" t="s">
        <v>25</v>
      </c>
      <c r="F95" s="21" t="s">
        <v>12</v>
      </c>
    </row>
    <row r="96" spans="1:6" x14ac:dyDescent="0.25">
      <c r="A96" s="34">
        <v>1604</v>
      </c>
      <c r="B96" s="34">
        <v>250</v>
      </c>
      <c r="C96" s="34">
        <v>45</v>
      </c>
      <c r="D96" s="35">
        <v>0.42299999999999999</v>
      </c>
      <c r="E96" s="36" t="s">
        <v>25</v>
      </c>
      <c r="F96" s="21" t="s">
        <v>12</v>
      </c>
    </row>
    <row r="97" spans="1:6" x14ac:dyDescent="0.25">
      <c r="A97" s="34">
        <v>1605</v>
      </c>
      <c r="B97" s="34">
        <v>250</v>
      </c>
      <c r="C97" s="34">
        <v>32</v>
      </c>
      <c r="D97" s="35">
        <v>0.219</v>
      </c>
      <c r="E97" s="36" t="s">
        <v>25</v>
      </c>
      <c r="F97" s="21" t="s">
        <v>12</v>
      </c>
    </row>
    <row r="98" spans="1:6" x14ac:dyDescent="0.25">
      <c r="A98" s="34">
        <v>1606</v>
      </c>
      <c r="B98" s="34">
        <v>300</v>
      </c>
      <c r="C98" s="34">
        <v>39</v>
      </c>
      <c r="D98" s="35">
        <v>0.39</v>
      </c>
      <c r="E98" s="36" t="s">
        <v>25</v>
      </c>
      <c r="F98" s="21" t="s">
        <v>12</v>
      </c>
    </row>
    <row r="99" spans="1:6" x14ac:dyDescent="0.25">
      <c r="A99" s="34">
        <v>1607</v>
      </c>
      <c r="B99" s="34">
        <v>300</v>
      </c>
      <c r="C99" s="34">
        <v>33</v>
      </c>
      <c r="D99" s="35">
        <v>0.28399999999999997</v>
      </c>
      <c r="E99" s="36" t="s">
        <v>25</v>
      </c>
      <c r="F99" s="21" t="s">
        <v>12</v>
      </c>
    </row>
    <row r="100" spans="1:6" x14ac:dyDescent="0.25">
      <c r="A100" s="34">
        <v>1608</v>
      </c>
      <c r="B100" s="34">
        <v>250</v>
      </c>
      <c r="C100" s="34">
        <v>37</v>
      </c>
      <c r="D100" s="35">
        <v>0.28999999999999998</v>
      </c>
      <c r="E100" s="36" t="s">
        <v>25</v>
      </c>
      <c r="F100" s="21" t="s">
        <v>12</v>
      </c>
    </row>
    <row r="101" spans="1:6" x14ac:dyDescent="0.25">
      <c r="A101" s="34">
        <v>1609</v>
      </c>
      <c r="B101" s="34">
        <v>280</v>
      </c>
      <c r="C101" s="34">
        <v>34</v>
      </c>
      <c r="D101" s="35">
        <v>0.27800000000000002</v>
      </c>
      <c r="E101" s="36" t="s">
        <v>25</v>
      </c>
      <c r="F101" s="21" t="s">
        <v>12</v>
      </c>
    </row>
    <row r="102" spans="1:6" x14ac:dyDescent="0.25">
      <c r="A102" s="34">
        <v>1610</v>
      </c>
      <c r="B102" s="34">
        <v>300</v>
      </c>
      <c r="C102" s="34">
        <v>40</v>
      </c>
      <c r="D102" s="35">
        <v>0.40899999999999997</v>
      </c>
      <c r="E102" s="36" t="s">
        <v>25</v>
      </c>
      <c r="F102" s="21" t="s">
        <v>12</v>
      </c>
    </row>
    <row r="103" spans="1:6" x14ac:dyDescent="0.25">
      <c r="A103" s="34">
        <v>1611</v>
      </c>
      <c r="B103" s="34">
        <v>250</v>
      </c>
      <c r="C103" s="34">
        <v>38</v>
      </c>
      <c r="D103" s="35">
        <v>0.30499999999999999</v>
      </c>
      <c r="E103" s="36" t="s">
        <v>25</v>
      </c>
      <c r="F103" s="21" t="s">
        <v>12</v>
      </c>
    </row>
    <row r="104" spans="1:6" x14ac:dyDescent="0.25">
      <c r="A104" s="34">
        <v>1612</v>
      </c>
      <c r="B104" s="34">
        <v>250</v>
      </c>
      <c r="C104" s="34">
        <v>39</v>
      </c>
      <c r="D104" s="35">
        <v>0.32</v>
      </c>
      <c r="E104" s="36" t="s">
        <v>25</v>
      </c>
      <c r="F104" s="21" t="s">
        <v>12</v>
      </c>
    </row>
    <row r="105" spans="1:6" x14ac:dyDescent="0.25">
      <c r="A105" s="34">
        <v>1613</v>
      </c>
      <c r="B105" s="34">
        <v>250</v>
      </c>
      <c r="C105" s="34">
        <v>39</v>
      </c>
      <c r="D105" s="35">
        <v>0.32</v>
      </c>
      <c r="E105" s="36" t="s">
        <v>25</v>
      </c>
      <c r="F105" s="21" t="s">
        <v>12</v>
      </c>
    </row>
    <row r="106" spans="1:6" x14ac:dyDescent="0.25">
      <c r="A106" s="34">
        <v>1614</v>
      </c>
      <c r="B106" s="34">
        <v>350</v>
      </c>
      <c r="C106" s="34">
        <v>33</v>
      </c>
      <c r="D106" s="35">
        <v>0.33600000000000002</v>
      </c>
      <c r="E106" s="36" t="s">
        <v>25</v>
      </c>
      <c r="F106" s="21" t="s">
        <v>12</v>
      </c>
    </row>
    <row r="107" spans="1:6" x14ac:dyDescent="0.25">
      <c r="A107" s="34">
        <v>1615</v>
      </c>
      <c r="B107" s="34">
        <v>500</v>
      </c>
      <c r="C107" s="34">
        <v>37</v>
      </c>
      <c r="D107" s="35">
        <v>0.624</v>
      </c>
      <c r="E107" s="36" t="s">
        <v>25</v>
      </c>
      <c r="F107" s="21" t="s">
        <v>12</v>
      </c>
    </row>
    <row r="108" spans="1:6" x14ac:dyDescent="0.25">
      <c r="A108" s="34">
        <v>1616</v>
      </c>
      <c r="B108" s="34">
        <v>500</v>
      </c>
      <c r="C108" s="34">
        <v>36</v>
      </c>
      <c r="D108" s="35">
        <v>0.59299999999999997</v>
      </c>
      <c r="E108" s="36" t="s">
        <v>25</v>
      </c>
      <c r="F108" s="21" t="s">
        <v>12</v>
      </c>
    </row>
    <row r="109" spans="1:6" x14ac:dyDescent="0.25">
      <c r="A109" s="34">
        <v>1617</v>
      </c>
      <c r="B109" s="34">
        <v>300</v>
      </c>
      <c r="C109" s="34">
        <v>37</v>
      </c>
      <c r="D109" s="35">
        <v>0.35299999999999998</v>
      </c>
      <c r="E109" s="36" t="s">
        <v>25</v>
      </c>
      <c r="F109" s="21" t="s">
        <v>12</v>
      </c>
    </row>
    <row r="110" spans="1:6" x14ac:dyDescent="0.25">
      <c r="A110" s="34">
        <v>1618</v>
      </c>
      <c r="B110" s="34">
        <v>400</v>
      </c>
      <c r="C110" s="34">
        <v>37</v>
      </c>
      <c r="D110" s="35">
        <v>0.48399999999999999</v>
      </c>
      <c r="E110" s="36" t="s">
        <v>25</v>
      </c>
      <c r="F110" s="21" t="s">
        <v>12</v>
      </c>
    </row>
    <row r="111" spans="1:6" x14ac:dyDescent="0.25">
      <c r="A111" s="34">
        <v>1619</v>
      </c>
      <c r="B111" s="34">
        <v>400</v>
      </c>
      <c r="C111" s="34">
        <v>36</v>
      </c>
      <c r="D111" s="35">
        <v>0.46</v>
      </c>
      <c r="E111" s="36" t="s">
        <v>25</v>
      </c>
      <c r="F111" s="21" t="s">
        <v>12</v>
      </c>
    </row>
    <row r="112" spans="1:6" x14ac:dyDescent="0.25">
      <c r="A112" s="34">
        <v>1620</v>
      </c>
      <c r="B112" s="34">
        <v>400</v>
      </c>
      <c r="C112" s="34">
        <v>40</v>
      </c>
      <c r="D112" s="35">
        <v>0.56100000000000005</v>
      </c>
      <c r="E112" s="36" t="s">
        <v>25</v>
      </c>
      <c r="F112" s="21" t="s">
        <v>12</v>
      </c>
    </row>
    <row r="113" spans="1:6" x14ac:dyDescent="0.25">
      <c r="A113" s="34">
        <v>1621</v>
      </c>
      <c r="B113" s="34">
        <v>400</v>
      </c>
      <c r="C113" s="34">
        <v>32</v>
      </c>
      <c r="D113" s="35">
        <v>0.36899999999999999</v>
      </c>
      <c r="E113" s="36" t="s">
        <v>25</v>
      </c>
      <c r="F113" s="21" t="s">
        <v>12</v>
      </c>
    </row>
    <row r="114" spans="1:6" x14ac:dyDescent="0.25">
      <c r="A114" s="34">
        <v>1622</v>
      </c>
      <c r="B114" s="34">
        <v>400</v>
      </c>
      <c r="C114" s="34">
        <v>45</v>
      </c>
      <c r="D114" s="35">
        <v>0.70199999999999996</v>
      </c>
      <c r="E114" s="36" t="s">
        <v>25</v>
      </c>
      <c r="F114" s="21" t="s">
        <v>12</v>
      </c>
    </row>
    <row r="115" spans="1:6" x14ac:dyDescent="0.25">
      <c r="A115" s="34">
        <v>1623</v>
      </c>
      <c r="B115" s="34">
        <v>250</v>
      </c>
      <c r="C115" s="34">
        <v>44</v>
      </c>
      <c r="D115" s="35">
        <v>0.40500000000000003</v>
      </c>
      <c r="E115" s="36" t="s">
        <v>25</v>
      </c>
      <c r="F115" s="21" t="s">
        <v>12</v>
      </c>
    </row>
    <row r="116" spans="1:6" x14ac:dyDescent="0.25">
      <c r="A116" s="34">
        <v>1624</v>
      </c>
      <c r="B116" s="34">
        <v>280</v>
      </c>
      <c r="C116" s="34">
        <v>37</v>
      </c>
      <c r="D116" s="35">
        <v>0.32700000000000001</v>
      </c>
      <c r="E116" s="36" t="s">
        <v>25</v>
      </c>
      <c r="F116" s="21" t="s">
        <v>12</v>
      </c>
    </row>
    <row r="117" spans="1:6" x14ac:dyDescent="0.25">
      <c r="A117" s="34">
        <v>1625</v>
      </c>
      <c r="B117" s="34">
        <v>250</v>
      </c>
      <c r="C117" s="34">
        <v>42</v>
      </c>
      <c r="D117" s="35">
        <v>0.37</v>
      </c>
      <c r="E117" s="36" t="s">
        <v>25</v>
      </c>
      <c r="F117" s="21" t="s">
        <v>12</v>
      </c>
    </row>
    <row r="118" spans="1:6" x14ac:dyDescent="0.25">
      <c r="A118" s="34">
        <v>1626</v>
      </c>
      <c r="B118" s="34">
        <v>250</v>
      </c>
      <c r="C118" s="34">
        <v>34</v>
      </c>
      <c r="D118" s="35">
        <v>0.246</v>
      </c>
      <c r="E118" s="36" t="s">
        <v>25</v>
      </c>
      <c r="F118" s="21" t="s">
        <v>12</v>
      </c>
    </row>
    <row r="119" spans="1:6" x14ac:dyDescent="0.25">
      <c r="A119" s="34">
        <v>1627</v>
      </c>
      <c r="B119" s="34">
        <v>250</v>
      </c>
      <c r="C119" s="34">
        <v>48</v>
      </c>
      <c r="D119" s="35">
        <v>0.47899999999999998</v>
      </c>
      <c r="E119" s="36" t="s">
        <v>25</v>
      </c>
      <c r="F119" s="21" t="s">
        <v>12</v>
      </c>
    </row>
    <row r="120" spans="1:6" x14ac:dyDescent="0.25">
      <c r="A120" s="34">
        <v>1628</v>
      </c>
      <c r="B120" s="34">
        <v>250</v>
      </c>
      <c r="C120" s="34">
        <v>36</v>
      </c>
      <c r="D120" s="35">
        <v>0.27500000000000002</v>
      </c>
      <c r="E120" s="36" t="s">
        <v>25</v>
      </c>
      <c r="F120" s="21" t="s">
        <v>12</v>
      </c>
    </row>
    <row r="121" spans="1:6" x14ac:dyDescent="0.25">
      <c r="A121" s="34">
        <v>1629</v>
      </c>
      <c r="B121" s="34">
        <v>250</v>
      </c>
      <c r="C121" s="34">
        <v>36</v>
      </c>
      <c r="D121" s="35">
        <v>0.27500000000000002</v>
      </c>
      <c r="E121" s="36" t="s">
        <v>25</v>
      </c>
      <c r="F121" s="21" t="s">
        <v>12</v>
      </c>
    </row>
    <row r="122" spans="1:6" x14ac:dyDescent="0.25">
      <c r="A122" s="34">
        <v>1630</v>
      </c>
      <c r="B122" s="34">
        <v>250</v>
      </c>
      <c r="C122" s="34">
        <v>38</v>
      </c>
      <c r="D122" s="35">
        <v>0.30499999999999999</v>
      </c>
      <c r="E122" s="36" t="s">
        <v>25</v>
      </c>
      <c r="F122" s="21" t="s">
        <v>12</v>
      </c>
    </row>
    <row r="123" spans="1:6" x14ac:dyDescent="0.25">
      <c r="A123" s="34">
        <v>1631</v>
      </c>
      <c r="B123" s="34">
        <v>250</v>
      </c>
      <c r="C123" s="34">
        <v>37</v>
      </c>
      <c r="D123" s="35">
        <v>0.28999999999999998</v>
      </c>
      <c r="E123" s="36" t="s">
        <v>25</v>
      </c>
      <c r="F123" s="21" t="s">
        <v>12</v>
      </c>
    </row>
    <row r="124" spans="1:6" x14ac:dyDescent="0.25">
      <c r="A124" s="34">
        <v>1632</v>
      </c>
      <c r="B124" s="34">
        <v>250</v>
      </c>
      <c r="C124" s="34">
        <v>37</v>
      </c>
      <c r="D124" s="35">
        <v>0.28999999999999998</v>
      </c>
      <c r="E124" s="36" t="s">
        <v>25</v>
      </c>
      <c r="F124" s="21" t="s">
        <v>12</v>
      </c>
    </row>
    <row r="125" spans="1:6" x14ac:dyDescent="0.25">
      <c r="A125" s="34">
        <v>1633</v>
      </c>
      <c r="B125" s="34">
        <v>250</v>
      </c>
      <c r="C125" s="34">
        <v>34</v>
      </c>
      <c r="D125" s="35">
        <v>0.246</v>
      </c>
      <c r="E125" s="36" t="s">
        <v>25</v>
      </c>
      <c r="F125" s="21" t="s">
        <v>12</v>
      </c>
    </row>
    <row r="126" spans="1:6" x14ac:dyDescent="0.25">
      <c r="A126" s="34">
        <v>1634</v>
      </c>
      <c r="B126" s="34">
        <v>250</v>
      </c>
      <c r="C126" s="34">
        <v>37</v>
      </c>
      <c r="D126" s="35">
        <v>0.28999999999999998</v>
      </c>
      <c r="E126" s="36" t="s">
        <v>25</v>
      </c>
      <c r="F126" s="21" t="s">
        <v>12</v>
      </c>
    </row>
    <row r="127" spans="1:6" x14ac:dyDescent="0.25">
      <c r="A127" s="34">
        <v>1635</v>
      </c>
      <c r="B127" s="34">
        <v>340</v>
      </c>
      <c r="C127" s="34">
        <v>39</v>
      </c>
      <c r="D127" s="35">
        <v>0.44700000000000001</v>
      </c>
      <c r="E127" s="36" t="s">
        <v>25</v>
      </c>
      <c r="F127" s="21" t="s">
        <v>12</v>
      </c>
    </row>
    <row r="128" spans="1:6" x14ac:dyDescent="0.25">
      <c r="A128" s="62" t="s">
        <v>11</v>
      </c>
      <c r="B128" s="62"/>
      <c r="C128" s="62"/>
      <c r="D128" s="15">
        <f>SUM(D87:D127)</f>
        <v>14.933999999999996</v>
      </c>
      <c r="E128" s="16"/>
      <c r="F128" s="17"/>
    </row>
    <row r="129" spans="1:6" x14ac:dyDescent="0.25">
      <c r="A129" s="34">
        <v>1636</v>
      </c>
      <c r="B129" s="34">
        <v>350</v>
      </c>
      <c r="C129" s="34">
        <v>39</v>
      </c>
      <c r="D129" s="35">
        <v>0.46100000000000002</v>
      </c>
      <c r="E129" s="36" t="s">
        <v>25</v>
      </c>
      <c r="F129" s="21" t="s">
        <v>12</v>
      </c>
    </row>
    <row r="130" spans="1:6" x14ac:dyDescent="0.25">
      <c r="A130" s="34">
        <v>1637</v>
      </c>
      <c r="B130" s="34">
        <v>250</v>
      </c>
      <c r="C130" s="34">
        <v>35</v>
      </c>
      <c r="D130" s="35">
        <v>0.26</v>
      </c>
      <c r="E130" s="36" t="s">
        <v>25</v>
      </c>
      <c r="F130" s="21" t="s">
        <v>12</v>
      </c>
    </row>
    <row r="131" spans="1:6" x14ac:dyDescent="0.25">
      <c r="A131" s="34">
        <v>1638</v>
      </c>
      <c r="B131" s="34">
        <v>250</v>
      </c>
      <c r="C131" s="34">
        <v>44</v>
      </c>
      <c r="D131" s="35">
        <v>0.40500000000000003</v>
      </c>
      <c r="E131" s="36" t="s">
        <v>25</v>
      </c>
      <c r="F131" s="21" t="s">
        <v>12</v>
      </c>
    </row>
    <row r="132" spans="1:6" x14ac:dyDescent="0.25">
      <c r="A132" s="34">
        <v>1639</v>
      </c>
      <c r="B132" s="34">
        <v>300</v>
      </c>
      <c r="C132" s="34">
        <v>41</v>
      </c>
      <c r="D132" s="35">
        <v>0.42899999999999999</v>
      </c>
      <c r="E132" s="36" t="s">
        <v>25</v>
      </c>
      <c r="F132" s="21" t="s">
        <v>12</v>
      </c>
    </row>
    <row r="133" spans="1:6" x14ac:dyDescent="0.25">
      <c r="A133" s="34">
        <v>1640</v>
      </c>
      <c r="B133" s="34">
        <v>300</v>
      </c>
      <c r="C133" s="34">
        <v>41</v>
      </c>
      <c r="D133" s="35">
        <v>0.42899999999999999</v>
      </c>
      <c r="E133" s="36" t="s">
        <v>25</v>
      </c>
      <c r="F133" s="21" t="s">
        <v>12</v>
      </c>
    </row>
    <row r="134" spans="1:6" x14ac:dyDescent="0.25">
      <c r="A134" s="34">
        <v>1641</v>
      </c>
      <c r="B134" s="34">
        <v>300</v>
      </c>
      <c r="C134" s="34">
        <v>38</v>
      </c>
      <c r="D134" s="35">
        <v>0.371</v>
      </c>
      <c r="E134" s="36" t="s">
        <v>25</v>
      </c>
      <c r="F134" s="21" t="s">
        <v>12</v>
      </c>
    </row>
    <row r="135" spans="1:6" x14ac:dyDescent="0.25">
      <c r="A135" s="34">
        <v>1642</v>
      </c>
      <c r="B135" s="34">
        <v>350</v>
      </c>
      <c r="C135" s="34">
        <v>36</v>
      </c>
      <c r="D135" s="35">
        <v>0.39600000000000002</v>
      </c>
      <c r="E135" s="36" t="s">
        <v>25</v>
      </c>
      <c r="F135" s="21" t="s">
        <v>12</v>
      </c>
    </row>
    <row r="136" spans="1:6" x14ac:dyDescent="0.25">
      <c r="A136" s="34">
        <v>1643</v>
      </c>
      <c r="B136" s="34">
        <v>350</v>
      </c>
      <c r="C136" s="34">
        <v>39</v>
      </c>
      <c r="D136" s="35">
        <v>0.46100000000000002</v>
      </c>
      <c r="E136" s="36" t="s">
        <v>25</v>
      </c>
      <c r="F136" s="21" t="s">
        <v>12</v>
      </c>
    </row>
    <row r="137" spans="1:6" x14ac:dyDescent="0.25">
      <c r="A137" s="34">
        <v>1644</v>
      </c>
      <c r="B137" s="34">
        <v>450</v>
      </c>
      <c r="C137" s="34">
        <v>45</v>
      </c>
      <c r="D137" s="35">
        <v>0.79900000000000004</v>
      </c>
      <c r="E137" s="36" t="s">
        <v>25</v>
      </c>
      <c r="F137" s="21" t="s">
        <v>12</v>
      </c>
    </row>
    <row r="138" spans="1:6" x14ac:dyDescent="0.25">
      <c r="A138" s="34">
        <v>1645</v>
      </c>
      <c r="B138" s="34">
        <v>400</v>
      </c>
      <c r="C138" s="34">
        <v>49</v>
      </c>
      <c r="D138" s="35">
        <v>0.82499999999999996</v>
      </c>
      <c r="E138" s="36" t="s">
        <v>25</v>
      </c>
      <c r="F138" s="21" t="s">
        <v>12</v>
      </c>
    </row>
    <row r="139" spans="1:6" x14ac:dyDescent="0.25">
      <c r="A139" s="34">
        <v>1646</v>
      </c>
      <c r="B139" s="34">
        <v>300</v>
      </c>
      <c r="C139" s="34">
        <v>40</v>
      </c>
      <c r="D139" s="35">
        <v>0.40899999999999997</v>
      </c>
      <c r="E139" s="36" t="s">
        <v>25</v>
      </c>
      <c r="F139" s="21" t="s">
        <v>12</v>
      </c>
    </row>
    <row r="140" spans="1:6" x14ac:dyDescent="0.25">
      <c r="A140" s="34">
        <v>1647</v>
      </c>
      <c r="B140" s="34">
        <v>300</v>
      </c>
      <c r="C140" s="34">
        <v>43</v>
      </c>
      <c r="D140" s="35">
        <v>0.47</v>
      </c>
      <c r="E140" s="36" t="s">
        <v>25</v>
      </c>
      <c r="F140" s="21" t="s">
        <v>12</v>
      </c>
    </row>
    <row r="141" spans="1:6" x14ac:dyDescent="0.25">
      <c r="A141" s="34">
        <v>1648</v>
      </c>
      <c r="B141" s="34">
        <v>350</v>
      </c>
      <c r="C141" s="34">
        <v>41</v>
      </c>
      <c r="D141" s="35">
        <v>0.50800000000000001</v>
      </c>
      <c r="E141" s="36" t="s">
        <v>25</v>
      </c>
      <c r="F141" s="21" t="s">
        <v>12</v>
      </c>
    </row>
    <row r="142" spans="1:6" x14ac:dyDescent="0.25">
      <c r="A142" s="34">
        <v>1649</v>
      </c>
      <c r="B142" s="34">
        <v>400</v>
      </c>
      <c r="C142" s="34">
        <v>35</v>
      </c>
      <c r="D142" s="35">
        <v>0.436</v>
      </c>
      <c r="E142" s="36" t="s">
        <v>25</v>
      </c>
      <c r="F142" s="21" t="s">
        <v>12</v>
      </c>
    </row>
    <row r="143" spans="1:6" x14ac:dyDescent="0.25">
      <c r="A143" s="34">
        <v>1650</v>
      </c>
      <c r="B143" s="34">
        <v>250</v>
      </c>
      <c r="C143" s="34">
        <v>50</v>
      </c>
      <c r="D143" s="35">
        <v>0.51900000000000002</v>
      </c>
      <c r="E143" s="36" t="s">
        <v>25</v>
      </c>
      <c r="F143" s="21" t="s">
        <v>12</v>
      </c>
    </row>
    <row r="144" spans="1:6" x14ac:dyDescent="0.25">
      <c r="A144" s="34">
        <v>1651</v>
      </c>
      <c r="B144" s="34">
        <v>250</v>
      </c>
      <c r="C144" s="34">
        <v>37</v>
      </c>
      <c r="D144" s="35">
        <v>0.28999999999999998</v>
      </c>
      <c r="E144" s="36" t="s">
        <v>25</v>
      </c>
      <c r="F144" s="21" t="s">
        <v>12</v>
      </c>
    </row>
    <row r="145" spans="1:6" x14ac:dyDescent="0.25">
      <c r="A145" s="34">
        <v>1652</v>
      </c>
      <c r="B145" s="34">
        <v>270</v>
      </c>
      <c r="C145" s="34">
        <v>45</v>
      </c>
      <c r="D145" s="35">
        <v>0.45900000000000002</v>
      </c>
      <c r="E145" s="36" t="s">
        <v>25</v>
      </c>
      <c r="F145" s="21" t="s">
        <v>12</v>
      </c>
    </row>
    <row r="146" spans="1:6" x14ac:dyDescent="0.25">
      <c r="A146" s="34">
        <v>1653</v>
      </c>
      <c r="B146" s="34">
        <v>250</v>
      </c>
      <c r="C146" s="34">
        <v>38</v>
      </c>
      <c r="D146" s="35">
        <v>0.30499999999999999</v>
      </c>
      <c r="E146" s="36" t="s">
        <v>25</v>
      </c>
      <c r="F146" s="21" t="s">
        <v>12</v>
      </c>
    </row>
    <row r="147" spans="1:6" x14ac:dyDescent="0.25">
      <c r="A147" s="34">
        <v>1654</v>
      </c>
      <c r="B147" s="34">
        <v>260</v>
      </c>
      <c r="C147" s="34">
        <v>33</v>
      </c>
      <c r="D147" s="35">
        <v>0.24299999999999999</v>
      </c>
      <c r="E147" s="36" t="s">
        <v>25</v>
      </c>
      <c r="F147" s="21" t="s">
        <v>12</v>
      </c>
    </row>
    <row r="148" spans="1:6" x14ac:dyDescent="0.25">
      <c r="A148" s="34">
        <v>1655</v>
      </c>
      <c r="B148" s="34">
        <v>400</v>
      </c>
      <c r="C148" s="34">
        <v>34</v>
      </c>
      <c r="D148" s="35">
        <v>0.41299999999999998</v>
      </c>
      <c r="E148" s="36" t="s">
        <v>25</v>
      </c>
      <c r="F148" s="21" t="s">
        <v>12</v>
      </c>
    </row>
    <row r="149" spans="1:6" x14ac:dyDescent="0.25">
      <c r="A149" s="34">
        <v>1656</v>
      </c>
      <c r="B149" s="34">
        <v>400</v>
      </c>
      <c r="C149" s="34">
        <v>35</v>
      </c>
      <c r="D149" s="35">
        <v>0.436</v>
      </c>
      <c r="E149" s="36" t="s">
        <v>25</v>
      </c>
      <c r="F149" s="21" t="s">
        <v>12</v>
      </c>
    </row>
    <row r="150" spans="1:6" x14ac:dyDescent="0.25">
      <c r="A150" s="34">
        <v>1657</v>
      </c>
      <c r="B150" s="34">
        <v>400</v>
      </c>
      <c r="C150" s="34">
        <v>37</v>
      </c>
      <c r="D150" s="35">
        <v>0.48399999999999999</v>
      </c>
      <c r="E150" s="36" t="s">
        <v>25</v>
      </c>
      <c r="F150" s="21" t="s">
        <v>12</v>
      </c>
    </row>
    <row r="151" spans="1:6" x14ac:dyDescent="0.25">
      <c r="A151" s="34">
        <v>1658</v>
      </c>
      <c r="B151" s="34">
        <v>350</v>
      </c>
      <c r="C151" s="34">
        <v>34</v>
      </c>
      <c r="D151" s="35">
        <v>0.35599999999999998</v>
      </c>
      <c r="E151" s="36" t="s">
        <v>25</v>
      </c>
      <c r="F151" s="21" t="s">
        <v>12</v>
      </c>
    </row>
    <row r="152" spans="1:6" x14ac:dyDescent="0.25">
      <c r="A152" s="34">
        <v>1659</v>
      </c>
      <c r="B152" s="34">
        <v>350</v>
      </c>
      <c r="C152" s="34">
        <v>37</v>
      </c>
      <c r="D152" s="35">
        <v>0.41799999999999998</v>
      </c>
      <c r="E152" s="36" t="s">
        <v>25</v>
      </c>
      <c r="F152" s="21" t="s">
        <v>12</v>
      </c>
    </row>
    <row r="153" spans="1:6" x14ac:dyDescent="0.25">
      <c r="A153" s="34">
        <v>1660</v>
      </c>
      <c r="B153" s="34">
        <v>270</v>
      </c>
      <c r="C153" s="34">
        <v>43</v>
      </c>
      <c r="D153" s="35">
        <v>0.42</v>
      </c>
      <c r="E153" s="36" t="s">
        <v>25</v>
      </c>
      <c r="F153" s="21" t="s">
        <v>12</v>
      </c>
    </row>
    <row r="154" spans="1:6" x14ac:dyDescent="0.25">
      <c r="A154" s="34">
        <v>1661</v>
      </c>
      <c r="B154" s="34">
        <v>300</v>
      </c>
      <c r="C154" s="34">
        <v>45</v>
      </c>
      <c r="D154" s="35">
        <v>0.51300000000000001</v>
      </c>
      <c r="E154" s="36" t="s">
        <v>25</v>
      </c>
      <c r="F154" s="21" t="s">
        <v>12</v>
      </c>
    </row>
    <row r="155" spans="1:6" x14ac:dyDescent="0.25">
      <c r="A155" s="34">
        <v>1662</v>
      </c>
      <c r="B155" s="34">
        <v>300</v>
      </c>
      <c r="C155" s="34">
        <v>46</v>
      </c>
      <c r="D155" s="35">
        <v>0.53600000000000003</v>
      </c>
      <c r="E155" s="36" t="s">
        <v>25</v>
      </c>
      <c r="F155" s="21" t="s">
        <v>12</v>
      </c>
    </row>
    <row r="156" spans="1:6" x14ac:dyDescent="0.25">
      <c r="A156" s="34">
        <v>1663</v>
      </c>
      <c r="B156" s="34">
        <v>250</v>
      </c>
      <c r="C156" s="34">
        <v>36</v>
      </c>
      <c r="D156" s="35">
        <v>0.27500000000000002</v>
      </c>
      <c r="E156" s="36" t="s">
        <v>25</v>
      </c>
      <c r="F156" s="21" t="s">
        <v>12</v>
      </c>
    </row>
    <row r="157" spans="1:6" x14ac:dyDescent="0.25">
      <c r="A157" s="34">
        <v>1664</v>
      </c>
      <c r="B157" s="34">
        <v>250</v>
      </c>
      <c r="C157" s="34">
        <v>38</v>
      </c>
      <c r="D157" s="35">
        <v>0.30499999999999999</v>
      </c>
      <c r="E157" s="36" t="s">
        <v>25</v>
      </c>
      <c r="F157" s="21" t="s">
        <v>12</v>
      </c>
    </row>
    <row r="158" spans="1:6" x14ac:dyDescent="0.25">
      <c r="A158" s="34">
        <v>1665</v>
      </c>
      <c r="B158" s="34">
        <v>300</v>
      </c>
      <c r="C158" s="34">
        <v>48</v>
      </c>
      <c r="D158" s="35">
        <v>0.58199999999999996</v>
      </c>
      <c r="E158" s="36" t="s">
        <v>25</v>
      </c>
      <c r="F158" s="21" t="s">
        <v>12</v>
      </c>
    </row>
    <row r="159" spans="1:6" x14ac:dyDescent="0.25">
      <c r="A159" s="34">
        <v>1666</v>
      </c>
      <c r="B159" s="34">
        <v>300</v>
      </c>
      <c r="C159" s="34">
        <v>41</v>
      </c>
      <c r="D159" s="35">
        <v>0.42899999999999999</v>
      </c>
      <c r="E159" s="36" t="s">
        <v>25</v>
      </c>
      <c r="F159" s="21" t="s">
        <v>12</v>
      </c>
    </row>
    <row r="160" spans="1:6" x14ac:dyDescent="0.25">
      <c r="A160" s="34">
        <v>1667</v>
      </c>
      <c r="B160" s="34">
        <v>250</v>
      </c>
      <c r="C160" s="34">
        <v>39</v>
      </c>
      <c r="D160" s="35">
        <v>0.32</v>
      </c>
      <c r="E160" s="36" t="s">
        <v>25</v>
      </c>
      <c r="F160" s="21" t="s">
        <v>12</v>
      </c>
    </row>
    <row r="161" spans="1:6" x14ac:dyDescent="0.25">
      <c r="A161" s="34">
        <v>1668</v>
      </c>
      <c r="B161" s="34">
        <v>250</v>
      </c>
      <c r="C161" s="34">
        <v>46</v>
      </c>
      <c r="D161" s="35">
        <v>0.441</v>
      </c>
      <c r="E161" s="36" t="s">
        <v>25</v>
      </c>
      <c r="F161" s="21" t="s">
        <v>12</v>
      </c>
    </row>
    <row r="162" spans="1:6" x14ac:dyDescent="0.25">
      <c r="A162" s="34">
        <v>1669</v>
      </c>
      <c r="B162" s="34">
        <v>300</v>
      </c>
      <c r="C162" s="34">
        <v>37</v>
      </c>
      <c r="D162" s="35">
        <v>0.35299999999999998</v>
      </c>
      <c r="E162" s="36" t="s">
        <v>25</v>
      </c>
      <c r="F162" s="21" t="s">
        <v>12</v>
      </c>
    </row>
    <row r="163" spans="1:6" x14ac:dyDescent="0.25">
      <c r="A163" s="34">
        <v>1670</v>
      </c>
      <c r="B163" s="34">
        <v>300</v>
      </c>
      <c r="C163" s="34">
        <v>33</v>
      </c>
      <c r="D163" s="35">
        <v>0.28399999999999997</v>
      </c>
      <c r="E163" s="36" t="s">
        <v>25</v>
      </c>
      <c r="F163" s="21" t="s">
        <v>12</v>
      </c>
    </row>
    <row r="164" spans="1:6" x14ac:dyDescent="0.25">
      <c r="A164" s="34">
        <v>1671</v>
      </c>
      <c r="B164" s="34">
        <v>250</v>
      </c>
      <c r="C164" s="34">
        <v>36</v>
      </c>
      <c r="D164" s="35">
        <v>0.27500000000000002</v>
      </c>
      <c r="E164" s="36" t="s">
        <v>25</v>
      </c>
      <c r="F164" s="21" t="s">
        <v>12</v>
      </c>
    </row>
    <row r="165" spans="1:6" x14ac:dyDescent="0.25">
      <c r="A165" s="34">
        <v>1672</v>
      </c>
      <c r="B165" s="34">
        <v>400</v>
      </c>
      <c r="C165" s="34">
        <v>43</v>
      </c>
      <c r="D165" s="35">
        <v>0.64300000000000002</v>
      </c>
      <c r="E165" s="36" t="s">
        <v>25</v>
      </c>
      <c r="F165" s="21" t="s">
        <v>12</v>
      </c>
    </row>
    <row r="166" spans="1:6" x14ac:dyDescent="0.25">
      <c r="A166" s="34">
        <v>1673</v>
      </c>
      <c r="B166" s="34">
        <v>400</v>
      </c>
      <c r="C166" s="34">
        <v>35</v>
      </c>
      <c r="D166" s="35">
        <v>0.436</v>
      </c>
      <c r="E166" s="36" t="s">
        <v>25</v>
      </c>
      <c r="F166" s="21" t="s">
        <v>12</v>
      </c>
    </row>
    <row r="167" spans="1:6" x14ac:dyDescent="0.25">
      <c r="A167" s="34">
        <v>1674</v>
      </c>
      <c r="B167" s="34">
        <v>300</v>
      </c>
      <c r="C167" s="34">
        <v>33</v>
      </c>
      <c r="D167" s="35">
        <v>0.28399999999999997</v>
      </c>
      <c r="E167" s="36" t="s">
        <v>25</v>
      </c>
      <c r="F167" s="21" t="s">
        <v>12</v>
      </c>
    </row>
    <row r="168" spans="1:6" x14ac:dyDescent="0.25">
      <c r="A168" s="34">
        <v>1675</v>
      </c>
      <c r="B168" s="34">
        <v>250</v>
      </c>
      <c r="C168" s="34">
        <v>32</v>
      </c>
      <c r="D168" s="35">
        <v>0.219</v>
      </c>
      <c r="E168" s="36" t="s">
        <v>25</v>
      </c>
      <c r="F168" s="21" t="s">
        <v>12</v>
      </c>
    </row>
    <row r="169" spans="1:6" x14ac:dyDescent="0.25">
      <c r="A169" s="34">
        <v>1676</v>
      </c>
      <c r="B169" s="34">
        <v>300</v>
      </c>
      <c r="C169" s="34">
        <v>38</v>
      </c>
      <c r="D169" s="35">
        <v>0.371</v>
      </c>
      <c r="E169" s="36" t="s">
        <v>25</v>
      </c>
      <c r="F169" s="21" t="s">
        <v>12</v>
      </c>
    </row>
    <row r="170" spans="1:6" x14ac:dyDescent="0.25">
      <c r="A170" s="62" t="s">
        <v>11</v>
      </c>
      <c r="B170" s="62"/>
      <c r="C170" s="62"/>
      <c r="D170" s="15">
        <f>SUM(D129:D169)</f>
        <v>17.268000000000001</v>
      </c>
      <c r="E170" s="16"/>
      <c r="F170" s="17"/>
    </row>
    <row r="171" spans="1:6" x14ac:dyDescent="0.25">
      <c r="A171" s="34">
        <v>1677</v>
      </c>
      <c r="B171" s="34">
        <v>250</v>
      </c>
      <c r="C171" s="34">
        <v>40</v>
      </c>
      <c r="D171" s="35">
        <v>0.33700000000000002</v>
      </c>
      <c r="E171" s="36" t="s">
        <v>25</v>
      </c>
      <c r="F171" s="21" t="s">
        <v>12</v>
      </c>
    </row>
    <row r="172" spans="1:6" x14ac:dyDescent="0.25">
      <c r="A172" s="34">
        <v>1678</v>
      </c>
      <c r="B172" s="34">
        <v>250</v>
      </c>
      <c r="C172" s="34">
        <v>40</v>
      </c>
      <c r="D172" s="35">
        <v>0.33700000000000002</v>
      </c>
      <c r="E172" s="36" t="s">
        <v>25</v>
      </c>
      <c r="F172" s="21" t="s">
        <v>12</v>
      </c>
    </row>
    <row r="173" spans="1:6" x14ac:dyDescent="0.25">
      <c r="A173" s="34">
        <v>1679</v>
      </c>
      <c r="B173" s="34">
        <v>300</v>
      </c>
      <c r="C173" s="34">
        <v>37</v>
      </c>
      <c r="D173" s="35">
        <v>0.35299999999999998</v>
      </c>
      <c r="E173" s="36" t="s">
        <v>25</v>
      </c>
      <c r="F173" s="21" t="s">
        <v>12</v>
      </c>
    </row>
    <row r="174" spans="1:6" x14ac:dyDescent="0.25">
      <c r="A174" s="34">
        <v>1680</v>
      </c>
      <c r="B174" s="34">
        <v>250</v>
      </c>
      <c r="C174" s="34">
        <v>41</v>
      </c>
      <c r="D174" s="35">
        <v>0.35299999999999998</v>
      </c>
      <c r="E174" s="36" t="s">
        <v>25</v>
      </c>
      <c r="F174" s="21" t="s">
        <v>12</v>
      </c>
    </row>
    <row r="175" spans="1:6" x14ac:dyDescent="0.25">
      <c r="A175" s="34">
        <v>1681</v>
      </c>
      <c r="B175" s="34">
        <v>250</v>
      </c>
      <c r="C175" s="34">
        <v>40</v>
      </c>
      <c r="D175" s="35">
        <v>0.33700000000000002</v>
      </c>
      <c r="E175" s="36" t="s">
        <v>25</v>
      </c>
      <c r="F175" s="21" t="s">
        <v>12</v>
      </c>
    </row>
    <row r="176" spans="1:6" x14ac:dyDescent="0.25">
      <c r="A176" s="34">
        <v>1682</v>
      </c>
      <c r="B176" s="34">
        <v>340</v>
      </c>
      <c r="C176" s="34">
        <v>48</v>
      </c>
      <c r="D176" s="35">
        <v>0.66500000000000004</v>
      </c>
      <c r="E176" s="36" t="s">
        <v>25</v>
      </c>
      <c r="F176" s="21" t="s">
        <v>12</v>
      </c>
    </row>
    <row r="177" spans="1:6" x14ac:dyDescent="0.25">
      <c r="A177" s="34">
        <v>1683</v>
      </c>
      <c r="B177" s="34">
        <v>350</v>
      </c>
      <c r="C177" s="34">
        <v>40</v>
      </c>
      <c r="D177" s="35">
        <v>0.48399999999999999</v>
      </c>
      <c r="E177" s="36" t="s">
        <v>25</v>
      </c>
      <c r="F177" s="21" t="s">
        <v>12</v>
      </c>
    </row>
    <row r="178" spans="1:6" x14ac:dyDescent="0.25">
      <c r="A178" s="34">
        <v>1684</v>
      </c>
      <c r="B178" s="34">
        <v>250</v>
      </c>
      <c r="C178" s="34">
        <v>34</v>
      </c>
      <c r="D178" s="35">
        <v>0.246</v>
      </c>
      <c r="E178" s="36" t="s">
        <v>25</v>
      </c>
      <c r="F178" s="21" t="s">
        <v>12</v>
      </c>
    </row>
    <row r="179" spans="1:6" x14ac:dyDescent="0.25">
      <c r="A179" s="34">
        <v>1685</v>
      </c>
      <c r="B179" s="34">
        <v>250</v>
      </c>
      <c r="C179" s="34">
        <v>42</v>
      </c>
      <c r="D179" s="35">
        <v>0.37</v>
      </c>
      <c r="E179" s="36" t="s">
        <v>25</v>
      </c>
      <c r="F179" s="21" t="s">
        <v>12</v>
      </c>
    </row>
    <row r="180" spans="1:6" x14ac:dyDescent="0.25">
      <c r="A180" s="34">
        <v>1686</v>
      </c>
      <c r="B180" s="34">
        <v>250</v>
      </c>
      <c r="C180" s="34">
        <v>43</v>
      </c>
      <c r="D180" s="35">
        <v>0.38700000000000001</v>
      </c>
      <c r="E180" s="36" t="s">
        <v>25</v>
      </c>
      <c r="F180" s="21" t="s">
        <v>12</v>
      </c>
    </row>
    <row r="181" spans="1:6" x14ac:dyDescent="0.25">
      <c r="A181" s="34">
        <v>1687</v>
      </c>
      <c r="B181" s="34">
        <v>250</v>
      </c>
      <c r="C181" s="34">
        <v>39</v>
      </c>
      <c r="D181" s="35">
        <v>0.32</v>
      </c>
      <c r="E181" s="36" t="s">
        <v>25</v>
      </c>
      <c r="F181" s="21" t="s">
        <v>12</v>
      </c>
    </row>
    <row r="182" spans="1:6" x14ac:dyDescent="0.25">
      <c r="A182" s="34">
        <v>1688</v>
      </c>
      <c r="B182" s="34">
        <v>250</v>
      </c>
      <c r="C182" s="34">
        <v>43</v>
      </c>
      <c r="D182" s="35">
        <v>0.38700000000000001</v>
      </c>
      <c r="E182" s="36" t="s">
        <v>25</v>
      </c>
      <c r="F182" s="21" t="s">
        <v>12</v>
      </c>
    </row>
    <row r="183" spans="1:6" x14ac:dyDescent="0.25">
      <c r="A183" s="34">
        <v>1689</v>
      </c>
      <c r="B183" s="34">
        <v>250</v>
      </c>
      <c r="C183" s="34">
        <v>48</v>
      </c>
      <c r="D183" s="35">
        <v>0.47899999999999998</v>
      </c>
      <c r="E183" s="36" t="s">
        <v>25</v>
      </c>
      <c r="F183" s="21" t="s">
        <v>12</v>
      </c>
    </row>
    <row r="184" spans="1:6" x14ac:dyDescent="0.25">
      <c r="A184" s="34">
        <v>1690</v>
      </c>
      <c r="B184" s="34">
        <v>240</v>
      </c>
      <c r="C184" s="34">
        <v>45</v>
      </c>
      <c r="D184" s="35">
        <v>0.40500000000000003</v>
      </c>
      <c r="E184" s="36" t="s">
        <v>25</v>
      </c>
      <c r="F184" s="21" t="s">
        <v>12</v>
      </c>
    </row>
    <row r="185" spans="1:6" x14ac:dyDescent="0.25">
      <c r="A185" s="34">
        <v>1691</v>
      </c>
      <c r="B185" s="34">
        <v>250</v>
      </c>
      <c r="C185" s="34">
        <v>39</v>
      </c>
      <c r="D185" s="35">
        <v>0.32</v>
      </c>
      <c r="E185" s="36" t="s">
        <v>25</v>
      </c>
      <c r="F185" s="21" t="s">
        <v>12</v>
      </c>
    </row>
    <row r="186" spans="1:6" x14ac:dyDescent="0.25">
      <c r="A186" s="34">
        <v>1692</v>
      </c>
      <c r="B186" s="34">
        <v>250</v>
      </c>
      <c r="C186" s="34">
        <v>37</v>
      </c>
      <c r="D186" s="35">
        <v>0.28999999999999998</v>
      </c>
      <c r="E186" s="36" t="s">
        <v>25</v>
      </c>
      <c r="F186" s="21" t="s">
        <v>12</v>
      </c>
    </row>
    <row r="187" spans="1:6" x14ac:dyDescent="0.25">
      <c r="A187" s="34">
        <v>1693</v>
      </c>
      <c r="B187" s="34">
        <v>250</v>
      </c>
      <c r="C187" s="34">
        <v>43</v>
      </c>
      <c r="D187" s="35">
        <v>0.38700000000000001</v>
      </c>
      <c r="E187" s="36" t="s">
        <v>25</v>
      </c>
      <c r="F187" s="21" t="s">
        <v>12</v>
      </c>
    </row>
    <row r="188" spans="1:6" x14ac:dyDescent="0.25">
      <c r="A188" s="34">
        <v>1694</v>
      </c>
      <c r="B188" s="34">
        <v>250</v>
      </c>
      <c r="C188" s="34">
        <v>41</v>
      </c>
      <c r="D188" s="35">
        <v>0.35299999999999998</v>
      </c>
      <c r="E188" s="36" t="s">
        <v>25</v>
      </c>
      <c r="F188" s="21" t="s">
        <v>12</v>
      </c>
    </row>
    <row r="189" spans="1:6" x14ac:dyDescent="0.25">
      <c r="A189" s="34">
        <v>1695</v>
      </c>
      <c r="B189" s="34">
        <v>250</v>
      </c>
      <c r="C189" s="34">
        <v>47</v>
      </c>
      <c r="D189" s="35">
        <v>0.46</v>
      </c>
      <c r="E189" s="36" t="s">
        <v>25</v>
      </c>
      <c r="F189" s="21" t="s">
        <v>12</v>
      </c>
    </row>
    <row r="190" spans="1:6" x14ac:dyDescent="0.25">
      <c r="A190" s="34">
        <v>1696</v>
      </c>
      <c r="B190" s="34">
        <v>240</v>
      </c>
      <c r="C190" s="34">
        <v>44</v>
      </c>
      <c r="D190" s="35">
        <v>0.38800000000000001</v>
      </c>
      <c r="E190" s="36" t="s">
        <v>25</v>
      </c>
      <c r="F190" s="21" t="s">
        <v>12</v>
      </c>
    </row>
    <row r="191" spans="1:6" x14ac:dyDescent="0.25">
      <c r="A191" s="34">
        <v>1697</v>
      </c>
      <c r="B191" s="34">
        <v>250</v>
      </c>
      <c r="C191" s="34">
        <v>51</v>
      </c>
      <c r="D191" s="35">
        <v>0.53900000000000003</v>
      </c>
      <c r="E191" s="36" t="s">
        <v>25</v>
      </c>
      <c r="F191" s="21" t="s">
        <v>12</v>
      </c>
    </row>
    <row r="192" spans="1:6" x14ac:dyDescent="0.25">
      <c r="A192" s="34">
        <v>1698</v>
      </c>
      <c r="B192" s="34">
        <v>250</v>
      </c>
      <c r="C192" s="34">
        <v>39</v>
      </c>
      <c r="D192" s="35">
        <v>0.32</v>
      </c>
      <c r="E192" s="36" t="s">
        <v>25</v>
      </c>
      <c r="F192" s="21" t="s">
        <v>12</v>
      </c>
    </row>
    <row r="193" spans="1:6" x14ac:dyDescent="0.25">
      <c r="A193" s="34">
        <v>1699</v>
      </c>
      <c r="B193" s="34">
        <v>250</v>
      </c>
      <c r="C193" s="34">
        <v>49</v>
      </c>
      <c r="D193" s="35">
        <v>0.499</v>
      </c>
      <c r="E193" s="36" t="s">
        <v>25</v>
      </c>
      <c r="F193" s="21" t="s">
        <v>12</v>
      </c>
    </row>
    <row r="194" spans="1:6" x14ac:dyDescent="0.25">
      <c r="A194" s="34">
        <v>1700</v>
      </c>
      <c r="B194" s="34">
        <v>250</v>
      </c>
      <c r="C194" s="34">
        <v>42</v>
      </c>
      <c r="D194" s="35">
        <v>0.37</v>
      </c>
      <c r="E194" s="36" t="s">
        <v>25</v>
      </c>
      <c r="F194" s="21" t="s">
        <v>12</v>
      </c>
    </row>
    <row r="195" spans="1:6" x14ac:dyDescent="0.25">
      <c r="A195" s="34">
        <v>1701</v>
      </c>
      <c r="B195" s="34">
        <v>260</v>
      </c>
      <c r="C195" s="34">
        <v>46</v>
      </c>
      <c r="D195" s="35">
        <v>0.46</v>
      </c>
      <c r="E195" s="36" t="s">
        <v>25</v>
      </c>
      <c r="F195" s="21" t="s">
        <v>12</v>
      </c>
    </row>
    <row r="196" spans="1:6" x14ac:dyDescent="0.25">
      <c r="A196" s="34">
        <v>1702</v>
      </c>
      <c r="B196" s="34">
        <v>250</v>
      </c>
      <c r="C196" s="34">
        <v>33</v>
      </c>
      <c r="D196" s="35">
        <v>0.23200000000000001</v>
      </c>
      <c r="E196" s="36" t="s">
        <v>25</v>
      </c>
      <c r="F196" s="21" t="s">
        <v>12</v>
      </c>
    </row>
    <row r="197" spans="1:6" x14ac:dyDescent="0.25">
      <c r="A197" s="34">
        <v>1703</v>
      </c>
      <c r="B197" s="34">
        <v>250</v>
      </c>
      <c r="C197" s="34">
        <v>44</v>
      </c>
      <c r="D197" s="35">
        <v>0.40500000000000003</v>
      </c>
      <c r="E197" s="36" t="s">
        <v>25</v>
      </c>
      <c r="F197" s="21" t="s">
        <v>12</v>
      </c>
    </row>
    <row r="198" spans="1:6" x14ac:dyDescent="0.25">
      <c r="A198" s="34">
        <v>1704</v>
      </c>
      <c r="B198" s="34">
        <v>250</v>
      </c>
      <c r="C198" s="34">
        <v>38</v>
      </c>
      <c r="D198" s="35">
        <v>0.30499999999999999</v>
      </c>
      <c r="E198" s="36" t="s">
        <v>25</v>
      </c>
      <c r="F198" s="21" t="s">
        <v>12</v>
      </c>
    </row>
    <row r="199" spans="1:6" x14ac:dyDescent="0.25">
      <c r="A199" s="34">
        <v>1705</v>
      </c>
      <c r="B199" s="34">
        <v>250</v>
      </c>
      <c r="C199" s="34">
        <v>44</v>
      </c>
      <c r="D199" s="35">
        <v>0.40500000000000003</v>
      </c>
      <c r="E199" s="36" t="s">
        <v>25</v>
      </c>
      <c r="F199" s="21" t="s">
        <v>12</v>
      </c>
    </row>
    <row r="200" spans="1:6" x14ac:dyDescent="0.25">
      <c r="A200" s="62" t="s">
        <v>11</v>
      </c>
      <c r="B200" s="62"/>
      <c r="C200" s="62"/>
      <c r="D200" s="15">
        <f>SUM(D171:D199)</f>
        <v>11.193</v>
      </c>
      <c r="E200" s="16"/>
      <c r="F200" s="17"/>
    </row>
    <row r="201" spans="1:6" ht="24" customHeight="1" x14ac:dyDescent="0.25">
      <c r="A201" s="62" t="s">
        <v>10</v>
      </c>
      <c r="B201" s="62"/>
      <c r="C201" s="62"/>
      <c r="D201" s="18">
        <f>D200+D170+D128+D86+D44</f>
        <v>74.926000000000002</v>
      </c>
      <c r="E201" s="19"/>
      <c r="F201" s="19"/>
    </row>
  </sheetData>
  <autoFilter ref="A2:F2" xr:uid="{00000000-0009-0000-0000-000003000000}"/>
  <mergeCells count="7">
    <mergeCell ref="A1:F1"/>
    <mergeCell ref="A200:C200"/>
    <mergeCell ref="A201:C201"/>
    <mergeCell ref="A170:C17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1420-616B-43D9-9F8D-0B1F3556B2FE}">
  <dimension ref="A1:F101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61" t="s">
        <v>1860</v>
      </c>
      <c r="B1" s="61"/>
      <c r="C1" s="61"/>
      <c r="D1" s="61"/>
      <c r="E1" s="61"/>
      <c r="F1" s="61"/>
    </row>
    <row r="2" spans="1:6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</row>
    <row r="3" spans="1:6" x14ac:dyDescent="0.25">
      <c r="A3" s="40" t="s">
        <v>1861</v>
      </c>
      <c r="B3" s="68">
        <v>400</v>
      </c>
      <c r="C3" s="68">
        <v>38</v>
      </c>
      <c r="D3" s="42">
        <v>0.50900000000000001</v>
      </c>
      <c r="E3" s="36" t="s">
        <v>1141</v>
      </c>
      <c r="F3" s="36" t="s">
        <v>1811</v>
      </c>
    </row>
    <row r="4" spans="1:6" x14ac:dyDescent="0.25">
      <c r="A4" s="40" t="s">
        <v>1862</v>
      </c>
      <c r="B4" s="68">
        <v>250</v>
      </c>
      <c r="C4" s="68">
        <v>35</v>
      </c>
      <c r="D4" s="42">
        <v>0.26</v>
      </c>
      <c r="E4" s="36" t="s">
        <v>1141</v>
      </c>
      <c r="F4" s="36" t="s">
        <v>1811</v>
      </c>
    </row>
    <row r="5" spans="1:6" x14ac:dyDescent="0.25">
      <c r="A5" s="40" t="s">
        <v>1863</v>
      </c>
      <c r="B5" s="68">
        <v>300</v>
      </c>
      <c r="C5" s="68">
        <v>45</v>
      </c>
      <c r="D5" s="42">
        <v>0.51300000000000001</v>
      </c>
      <c r="E5" s="36" t="s">
        <v>1141</v>
      </c>
      <c r="F5" s="36" t="s">
        <v>1811</v>
      </c>
    </row>
    <row r="6" spans="1:6" x14ac:dyDescent="0.25">
      <c r="A6" s="40" t="s">
        <v>1864</v>
      </c>
      <c r="B6" s="68">
        <v>310</v>
      </c>
      <c r="C6" s="68">
        <v>30</v>
      </c>
      <c r="D6" s="42">
        <v>0.23899999999999999</v>
      </c>
      <c r="E6" s="36" t="s">
        <v>1141</v>
      </c>
      <c r="F6" s="36" t="s">
        <v>1811</v>
      </c>
    </row>
    <row r="7" spans="1:6" x14ac:dyDescent="0.25">
      <c r="A7" s="40" t="s">
        <v>1865</v>
      </c>
      <c r="B7" s="68">
        <v>300</v>
      </c>
      <c r="C7" s="68">
        <v>36</v>
      </c>
      <c r="D7" s="42">
        <v>0.33500000000000002</v>
      </c>
      <c r="E7" s="36" t="s">
        <v>1141</v>
      </c>
      <c r="F7" s="36" t="s">
        <v>1811</v>
      </c>
    </row>
    <row r="8" spans="1:6" x14ac:dyDescent="0.25">
      <c r="A8" s="40" t="s">
        <v>1866</v>
      </c>
      <c r="B8" s="68">
        <v>250</v>
      </c>
      <c r="C8" s="68">
        <v>41</v>
      </c>
      <c r="D8" s="42">
        <v>0.35299999999999998</v>
      </c>
      <c r="E8" s="36" t="s">
        <v>1141</v>
      </c>
      <c r="F8" s="36" t="s">
        <v>1811</v>
      </c>
    </row>
    <row r="9" spans="1:6" x14ac:dyDescent="0.25">
      <c r="A9" s="40" t="s">
        <v>1867</v>
      </c>
      <c r="B9" s="68">
        <v>250</v>
      </c>
      <c r="C9" s="68">
        <v>32</v>
      </c>
      <c r="D9" s="42">
        <v>0.219</v>
      </c>
      <c r="E9" s="36" t="s">
        <v>1141</v>
      </c>
      <c r="F9" s="36" t="s">
        <v>1811</v>
      </c>
    </row>
    <row r="10" spans="1:6" x14ac:dyDescent="0.25">
      <c r="A10" s="40" t="s">
        <v>1868</v>
      </c>
      <c r="B10" s="68">
        <v>250</v>
      </c>
      <c r="C10" s="68">
        <v>38</v>
      </c>
      <c r="D10" s="42">
        <v>0.30499999999999999</v>
      </c>
      <c r="E10" s="36" t="s">
        <v>1141</v>
      </c>
      <c r="F10" s="36" t="s">
        <v>1811</v>
      </c>
    </row>
    <row r="11" spans="1:6" x14ac:dyDescent="0.25">
      <c r="A11" s="40" t="s">
        <v>1869</v>
      </c>
      <c r="B11" s="68">
        <v>250</v>
      </c>
      <c r="C11" s="68">
        <v>32</v>
      </c>
      <c r="D11" s="42">
        <v>0.219</v>
      </c>
      <c r="E11" s="36" t="s">
        <v>1141</v>
      </c>
      <c r="F11" s="36" t="s">
        <v>1811</v>
      </c>
    </row>
    <row r="12" spans="1:6" x14ac:dyDescent="0.25">
      <c r="A12" s="40" t="s">
        <v>1870</v>
      </c>
      <c r="B12" s="68">
        <v>300</v>
      </c>
      <c r="C12" s="68">
        <v>33</v>
      </c>
      <c r="D12" s="42">
        <v>0.28399999999999997</v>
      </c>
      <c r="E12" s="36" t="s">
        <v>1141</v>
      </c>
      <c r="F12" s="36" t="s">
        <v>1811</v>
      </c>
    </row>
    <row r="13" spans="1:6" x14ac:dyDescent="0.25">
      <c r="A13" s="40" t="s">
        <v>1871</v>
      </c>
      <c r="B13" s="68">
        <v>250</v>
      </c>
      <c r="C13" s="68">
        <v>33</v>
      </c>
      <c r="D13" s="42">
        <v>0.23200000000000001</v>
      </c>
      <c r="E13" s="36" t="s">
        <v>1141</v>
      </c>
      <c r="F13" s="36" t="s">
        <v>1811</v>
      </c>
    </row>
    <row r="14" spans="1:6" x14ac:dyDescent="0.25">
      <c r="A14" s="40" t="s">
        <v>1872</v>
      </c>
      <c r="B14" s="68">
        <v>250</v>
      </c>
      <c r="C14" s="68">
        <v>29</v>
      </c>
      <c r="D14" s="42">
        <v>0.17699999999999999</v>
      </c>
      <c r="E14" s="36" t="s">
        <v>1141</v>
      </c>
      <c r="F14" s="36" t="s">
        <v>1811</v>
      </c>
    </row>
    <row r="15" spans="1:6" x14ac:dyDescent="0.25">
      <c r="A15" s="40" t="s">
        <v>1873</v>
      </c>
      <c r="B15" s="68">
        <v>250</v>
      </c>
      <c r="C15" s="68">
        <v>32</v>
      </c>
      <c r="D15" s="42">
        <v>0.219</v>
      </c>
      <c r="E15" s="36" t="s">
        <v>1141</v>
      </c>
      <c r="F15" s="36" t="s">
        <v>1811</v>
      </c>
    </row>
    <row r="16" spans="1:6" x14ac:dyDescent="0.25">
      <c r="A16" s="40" t="s">
        <v>1874</v>
      </c>
      <c r="B16" s="68">
        <v>400</v>
      </c>
      <c r="C16" s="68">
        <v>28</v>
      </c>
      <c r="D16" s="42">
        <v>0.27700000000000002</v>
      </c>
      <c r="E16" s="36" t="s">
        <v>1141</v>
      </c>
      <c r="F16" s="36" t="s">
        <v>1811</v>
      </c>
    </row>
    <row r="17" spans="1:6" x14ac:dyDescent="0.25">
      <c r="A17" s="40" t="s">
        <v>1875</v>
      </c>
      <c r="B17" s="68">
        <v>310</v>
      </c>
      <c r="C17" s="68">
        <v>36</v>
      </c>
      <c r="D17" s="42">
        <v>0.34699999999999998</v>
      </c>
      <c r="E17" s="36" t="s">
        <v>1141</v>
      </c>
      <c r="F17" s="36" t="s">
        <v>1811</v>
      </c>
    </row>
    <row r="18" spans="1:6" x14ac:dyDescent="0.25">
      <c r="A18" s="40" t="s">
        <v>1876</v>
      </c>
      <c r="B18" s="68">
        <v>300</v>
      </c>
      <c r="C18" s="68">
        <v>32</v>
      </c>
      <c r="D18" s="42">
        <v>0.26700000000000002</v>
      </c>
      <c r="E18" s="36" t="s">
        <v>1141</v>
      </c>
      <c r="F18" s="36" t="s">
        <v>1811</v>
      </c>
    </row>
    <row r="19" spans="1:6" x14ac:dyDescent="0.25">
      <c r="A19" s="40" t="s">
        <v>1877</v>
      </c>
      <c r="B19" s="68">
        <v>300</v>
      </c>
      <c r="C19" s="68">
        <v>46</v>
      </c>
      <c r="D19" s="42">
        <v>0.53600000000000003</v>
      </c>
      <c r="E19" s="36" t="s">
        <v>1141</v>
      </c>
      <c r="F19" s="36" t="s">
        <v>1811</v>
      </c>
    </row>
    <row r="20" spans="1:6" x14ac:dyDescent="0.25">
      <c r="A20" s="40" t="s">
        <v>1878</v>
      </c>
      <c r="B20" s="68">
        <v>250</v>
      </c>
      <c r="C20" s="68">
        <v>40</v>
      </c>
      <c r="D20" s="42">
        <v>0.33700000000000002</v>
      </c>
      <c r="E20" s="36" t="s">
        <v>1141</v>
      </c>
      <c r="F20" s="36" t="s">
        <v>1811</v>
      </c>
    </row>
    <row r="21" spans="1:6" x14ac:dyDescent="0.25">
      <c r="A21" s="40" t="s">
        <v>1879</v>
      </c>
      <c r="B21" s="68">
        <v>250</v>
      </c>
      <c r="C21" s="68">
        <v>44</v>
      </c>
      <c r="D21" s="42">
        <v>0.40500000000000003</v>
      </c>
      <c r="E21" s="36" t="s">
        <v>1141</v>
      </c>
      <c r="F21" s="36" t="s">
        <v>1811</v>
      </c>
    </row>
    <row r="22" spans="1:6" x14ac:dyDescent="0.25">
      <c r="A22" s="40" t="s">
        <v>1880</v>
      </c>
      <c r="B22" s="68">
        <v>250</v>
      </c>
      <c r="C22" s="68">
        <v>38</v>
      </c>
      <c r="D22" s="42">
        <v>0.30499999999999999</v>
      </c>
      <c r="E22" s="36" t="s">
        <v>1141</v>
      </c>
      <c r="F22" s="36" t="s">
        <v>1811</v>
      </c>
    </row>
    <row r="23" spans="1:6" x14ac:dyDescent="0.25">
      <c r="A23" s="40" t="s">
        <v>1881</v>
      </c>
      <c r="B23" s="68">
        <v>250</v>
      </c>
      <c r="C23" s="68">
        <v>38</v>
      </c>
      <c r="D23" s="42">
        <v>0.30499999999999999</v>
      </c>
      <c r="E23" s="36" t="s">
        <v>1141</v>
      </c>
      <c r="F23" s="36" t="s">
        <v>1811</v>
      </c>
    </row>
    <row r="24" spans="1:6" x14ac:dyDescent="0.25">
      <c r="A24" s="40" t="s">
        <v>1882</v>
      </c>
      <c r="B24" s="68">
        <v>250</v>
      </c>
      <c r="C24" s="68">
        <v>48</v>
      </c>
      <c r="D24" s="42">
        <v>0.47899999999999998</v>
      </c>
      <c r="E24" s="36" t="s">
        <v>1141</v>
      </c>
      <c r="F24" s="36" t="s">
        <v>1811</v>
      </c>
    </row>
    <row r="25" spans="1:6" x14ac:dyDescent="0.25">
      <c r="A25" s="40" t="s">
        <v>1883</v>
      </c>
      <c r="B25" s="68">
        <v>250</v>
      </c>
      <c r="C25" s="68">
        <v>35</v>
      </c>
      <c r="D25" s="42">
        <v>0.26</v>
      </c>
      <c r="E25" s="36" t="s">
        <v>1141</v>
      </c>
      <c r="F25" s="36" t="s">
        <v>1811</v>
      </c>
    </row>
    <row r="26" spans="1:6" x14ac:dyDescent="0.25">
      <c r="A26" s="40" t="s">
        <v>1884</v>
      </c>
      <c r="B26" s="68">
        <v>250</v>
      </c>
      <c r="C26" s="68">
        <v>36</v>
      </c>
      <c r="D26" s="42">
        <v>0.27500000000000002</v>
      </c>
      <c r="E26" s="36" t="s">
        <v>1141</v>
      </c>
      <c r="F26" s="36" t="s">
        <v>1811</v>
      </c>
    </row>
    <row r="27" spans="1:6" x14ac:dyDescent="0.25">
      <c r="A27" s="40" t="s">
        <v>1885</v>
      </c>
      <c r="B27" s="68">
        <v>250</v>
      </c>
      <c r="C27" s="68">
        <v>47</v>
      </c>
      <c r="D27" s="42">
        <v>0.46</v>
      </c>
      <c r="E27" s="36" t="s">
        <v>1141</v>
      </c>
      <c r="F27" s="36" t="s">
        <v>1811</v>
      </c>
    </row>
    <row r="28" spans="1:6" x14ac:dyDescent="0.25">
      <c r="A28" s="40" t="s">
        <v>1886</v>
      </c>
      <c r="B28" s="68">
        <v>250</v>
      </c>
      <c r="C28" s="68">
        <v>46</v>
      </c>
      <c r="D28" s="42">
        <v>0.441</v>
      </c>
      <c r="E28" s="36" t="s">
        <v>1141</v>
      </c>
      <c r="F28" s="36" t="s">
        <v>1811</v>
      </c>
    </row>
    <row r="29" spans="1:6" x14ac:dyDescent="0.25">
      <c r="A29" s="40" t="s">
        <v>1887</v>
      </c>
      <c r="B29" s="68">
        <v>250</v>
      </c>
      <c r="C29" s="68">
        <v>42</v>
      </c>
      <c r="D29" s="42">
        <v>0.37</v>
      </c>
      <c r="E29" s="36" t="s">
        <v>1141</v>
      </c>
      <c r="F29" s="36" t="s">
        <v>1811</v>
      </c>
    </row>
    <row r="30" spans="1:6" x14ac:dyDescent="0.25">
      <c r="A30" s="40" t="s">
        <v>1888</v>
      </c>
      <c r="B30" s="68">
        <v>250</v>
      </c>
      <c r="C30" s="68">
        <v>50</v>
      </c>
      <c r="D30" s="42">
        <v>0.51900000000000002</v>
      </c>
      <c r="E30" s="36" t="s">
        <v>1141</v>
      </c>
      <c r="F30" s="36" t="s">
        <v>1811</v>
      </c>
    </row>
    <row r="31" spans="1:6" x14ac:dyDescent="0.25">
      <c r="A31" s="40" t="s">
        <v>1889</v>
      </c>
      <c r="B31" s="68">
        <v>250</v>
      </c>
      <c r="C31" s="68">
        <v>33</v>
      </c>
      <c r="D31" s="42">
        <v>0.23200000000000001</v>
      </c>
      <c r="E31" s="36" t="s">
        <v>1141</v>
      </c>
      <c r="F31" s="36" t="s">
        <v>1811</v>
      </c>
    </row>
    <row r="32" spans="1:6" x14ac:dyDescent="0.25">
      <c r="A32" s="40" t="s">
        <v>1890</v>
      </c>
      <c r="B32" s="68">
        <v>250</v>
      </c>
      <c r="C32" s="68">
        <v>26</v>
      </c>
      <c r="D32" s="42">
        <v>0.14399999999999999</v>
      </c>
      <c r="E32" s="36" t="s">
        <v>1141</v>
      </c>
      <c r="F32" s="36" t="s">
        <v>1811</v>
      </c>
    </row>
    <row r="33" spans="1:6" x14ac:dyDescent="0.25">
      <c r="A33" s="40" t="s">
        <v>1891</v>
      </c>
      <c r="B33" s="68">
        <v>250</v>
      </c>
      <c r="C33" s="68">
        <v>26</v>
      </c>
      <c r="D33" s="42">
        <v>0.14399999999999999</v>
      </c>
      <c r="E33" s="36" t="s">
        <v>1141</v>
      </c>
      <c r="F33" s="36" t="s">
        <v>1811</v>
      </c>
    </row>
    <row r="34" spans="1:6" x14ac:dyDescent="0.25">
      <c r="A34" s="40" t="s">
        <v>1892</v>
      </c>
      <c r="B34" s="68">
        <v>250</v>
      </c>
      <c r="C34" s="68">
        <v>25</v>
      </c>
      <c r="D34" s="42">
        <v>0.13300000000000001</v>
      </c>
      <c r="E34" s="36" t="s">
        <v>1141</v>
      </c>
      <c r="F34" s="36" t="s">
        <v>1811</v>
      </c>
    </row>
    <row r="35" spans="1:6" x14ac:dyDescent="0.25">
      <c r="A35" s="40" t="s">
        <v>1893</v>
      </c>
      <c r="B35" s="68">
        <v>250</v>
      </c>
      <c r="C35" s="68">
        <v>26</v>
      </c>
      <c r="D35" s="42">
        <v>0.14399999999999999</v>
      </c>
      <c r="E35" s="36" t="s">
        <v>1141</v>
      </c>
      <c r="F35" s="36" t="s">
        <v>1811</v>
      </c>
    </row>
    <row r="36" spans="1:6" x14ac:dyDescent="0.25">
      <c r="A36" s="40" t="s">
        <v>1894</v>
      </c>
      <c r="B36" s="68">
        <v>250</v>
      </c>
      <c r="C36" s="68">
        <v>30</v>
      </c>
      <c r="D36" s="42">
        <v>0.189</v>
      </c>
      <c r="E36" s="36" t="s">
        <v>1141</v>
      </c>
      <c r="F36" s="36" t="s">
        <v>1811</v>
      </c>
    </row>
    <row r="37" spans="1:6" x14ac:dyDescent="0.25">
      <c r="A37" s="40" t="s">
        <v>1895</v>
      </c>
      <c r="B37" s="68">
        <v>250</v>
      </c>
      <c r="C37" s="68">
        <v>30</v>
      </c>
      <c r="D37" s="42">
        <v>0.189</v>
      </c>
      <c r="E37" s="36" t="s">
        <v>1141</v>
      </c>
      <c r="F37" s="36" t="s">
        <v>1811</v>
      </c>
    </row>
    <row r="38" spans="1:6" x14ac:dyDescent="0.25">
      <c r="A38" s="40" t="s">
        <v>1896</v>
      </c>
      <c r="B38" s="68">
        <v>250</v>
      </c>
      <c r="C38" s="68">
        <v>25</v>
      </c>
      <c r="D38" s="42">
        <v>0.13300000000000001</v>
      </c>
      <c r="E38" s="36" t="s">
        <v>1141</v>
      </c>
      <c r="F38" s="36" t="s">
        <v>1811</v>
      </c>
    </row>
    <row r="39" spans="1:6" x14ac:dyDescent="0.25">
      <c r="A39" s="40" t="s">
        <v>1897</v>
      </c>
      <c r="B39" s="68">
        <v>250</v>
      </c>
      <c r="C39" s="68">
        <v>26</v>
      </c>
      <c r="D39" s="42">
        <v>0.14399999999999999</v>
      </c>
      <c r="E39" s="36" t="s">
        <v>1141</v>
      </c>
      <c r="F39" s="36" t="s">
        <v>1811</v>
      </c>
    </row>
    <row r="40" spans="1:6" x14ac:dyDescent="0.25">
      <c r="A40" s="40" t="s">
        <v>1898</v>
      </c>
      <c r="B40" s="68">
        <v>250</v>
      </c>
      <c r="C40" s="68">
        <v>30</v>
      </c>
      <c r="D40" s="42">
        <v>0.189</v>
      </c>
      <c r="E40" s="36" t="s">
        <v>1141</v>
      </c>
      <c r="F40" s="36" t="s">
        <v>1811</v>
      </c>
    </row>
    <row r="41" spans="1:6" x14ac:dyDescent="0.25">
      <c r="A41" s="40" t="s">
        <v>1899</v>
      </c>
      <c r="B41" s="68">
        <v>250</v>
      </c>
      <c r="C41" s="68">
        <v>27</v>
      </c>
      <c r="D41" s="42">
        <v>0.155</v>
      </c>
      <c r="E41" s="36" t="s">
        <v>1141</v>
      </c>
      <c r="F41" s="36" t="s">
        <v>1811</v>
      </c>
    </row>
    <row r="42" spans="1:6" x14ac:dyDescent="0.25">
      <c r="A42" s="40" t="s">
        <v>1900</v>
      </c>
      <c r="B42" s="68">
        <v>250</v>
      </c>
      <c r="C42" s="68">
        <v>33</v>
      </c>
      <c r="D42" s="42">
        <v>0.23200000000000001</v>
      </c>
      <c r="E42" s="36" t="s">
        <v>1141</v>
      </c>
      <c r="F42" s="36" t="s">
        <v>1811</v>
      </c>
    </row>
    <row r="43" spans="1:6" x14ac:dyDescent="0.25">
      <c r="A43" s="40" t="s">
        <v>1901</v>
      </c>
      <c r="B43" s="68">
        <v>250</v>
      </c>
      <c r="C43" s="68">
        <v>31</v>
      </c>
      <c r="D43" s="42">
        <v>0.20200000000000001</v>
      </c>
      <c r="E43" s="36" t="s">
        <v>1141</v>
      </c>
      <c r="F43" s="36" t="s">
        <v>1811</v>
      </c>
    </row>
    <row r="44" spans="1:6" x14ac:dyDescent="0.25">
      <c r="A44" s="62" t="s">
        <v>11</v>
      </c>
      <c r="B44" s="62"/>
      <c r="C44" s="62"/>
      <c r="D44" s="15">
        <f>SUM(D3:D43)</f>
        <v>11.677000000000001</v>
      </c>
      <c r="E44" s="16"/>
      <c r="F44" s="17"/>
    </row>
    <row r="45" spans="1:6" x14ac:dyDescent="0.25">
      <c r="A45" s="40" t="s">
        <v>1902</v>
      </c>
      <c r="B45" s="68">
        <v>250</v>
      </c>
      <c r="C45" s="68">
        <v>27</v>
      </c>
      <c r="D45" s="42">
        <v>0.155</v>
      </c>
      <c r="E45" s="36" t="s">
        <v>1141</v>
      </c>
      <c r="F45" s="36" t="s">
        <v>1811</v>
      </c>
    </row>
    <row r="46" spans="1:6" x14ac:dyDescent="0.25">
      <c r="A46" s="40" t="s">
        <v>1903</v>
      </c>
      <c r="B46" s="68">
        <v>250</v>
      </c>
      <c r="C46" s="68">
        <v>29</v>
      </c>
      <c r="D46" s="42">
        <v>0.17699999999999999</v>
      </c>
      <c r="E46" s="36" t="s">
        <v>1141</v>
      </c>
      <c r="F46" s="36" t="s">
        <v>1811</v>
      </c>
    </row>
    <row r="47" spans="1:6" x14ac:dyDescent="0.25">
      <c r="A47" s="40" t="s">
        <v>1904</v>
      </c>
      <c r="B47" s="68">
        <v>250</v>
      </c>
      <c r="C47" s="68">
        <v>30</v>
      </c>
      <c r="D47" s="42">
        <v>0.189</v>
      </c>
      <c r="E47" s="36" t="s">
        <v>1141</v>
      </c>
      <c r="F47" s="36" t="s">
        <v>1811</v>
      </c>
    </row>
    <row r="48" spans="1:6" x14ac:dyDescent="0.25">
      <c r="A48" s="40" t="s">
        <v>1905</v>
      </c>
      <c r="B48" s="68">
        <v>250</v>
      </c>
      <c r="C48" s="68">
        <v>46</v>
      </c>
      <c r="D48" s="42">
        <v>0.441</v>
      </c>
      <c r="E48" s="36" t="s">
        <v>1141</v>
      </c>
      <c r="F48" s="36" t="s">
        <v>1811</v>
      </c>
    </row>
    <row r="49" spans="1:6" x14ac:dyDescent="0.25">
      <c r="A49" s="40" t="s">
        <v>1906</v>
      </c>
      <c r="B49" s="68">
        <v>250</v>
      </c>
      <c r="C49" s="68">
        <v>47</v>
      </c>
      <c r="D49" s="42">
        <v>0.46</v>
      </c>
      <c r="E49" s="36" t="s">
        <v>1141</v>
      </c>
      <c r="F49" s="36" t="s">
        <v>1811</v>
      </c>
    </row>
    <row r="50" spans="1:6" x14ac:dyDescent="0.25">
      <c r="A50" s="40" t="s">
        <v>1907</v>
      </c>
      <c r="B50" s="68">
        <v>250</v>
      </c>
      <c r="C50" s="68">
        <v>38</v>
      </c>
      <c r="D50" s="42">
        <v>0.30499999999999999</v>
      </c>
      <c r="E50" s="36" t="s">
        <v>1141</v>
      </c>
      <c r="F50" s="36" t="s">
        <v>1811</v>
      </c>
    </row>
    <row r="51" spans="1:6" x14ac:dyDescent="0.25">
      <c r="A51" s="40" t="s">
        <v>1908</v>
      </c>
      <c r="B51" s="68">
        <v>300</v>
      </c>
      <c r="C51" s="68">
        <v>43</v>
      </c>
      <c r="D51" s="42">
        <v>0.47</v>
      </c>
      <c r="E51" s="36" t="s">
        <v>1141</v>
      </c>
      <c r="F51" s="36" t="s">
        <v>1811</v>
      </c>
    </row>
    <row r="52" spans="1:6" x14ac:dyDescent="0.25">
      <c r="A52" s="40" t="s">
        <v>1909</v>
      </c>
      <c r="B52" s="68">
        <v>250</v>
      </c>
      <c r="C52" s="68">
        <v>50</v>
      </c>
      <c r="D52" s="42">
        <v>0.51900000000000002</v>
      </c>
      <c r="E52" s="36" t="s">
        <v>1141</v>
      </c>
      <c r="F52" s="36" t="s">
        <v>1811</v>
      </c>
    </row>
    <row r="53" spans="1:6" x14ac:dyDescent="0.25">
      <c r="A53" s="40" t="s">
        <v>1910</v>
      </c>
      <c r="B53" s="68">
        <v>250</v>
      </c>
      <c r="C53" s="68">
        <v>36</v>
      </c>
      <c r="D53" s="42">
        <v>0.27500000000000002</v>
      </c>
      <c r="E53" s="36" t="s">
        <v>1141</v>
      </c>
      <c r="F53" s="36" t="s">
        <v>1811</v>
      </c>
    </row>
    <row r="54" spans="1:6" x14ac:dyDescent="0.25">
      <c r="A54" s="40" t="s">
        <v>1911</v>
      </c>
      <c r="B54" s="68">
        <v>300</v>
      </c>
      <c r="C54" s="68">
        <v>47</v>
      </c>
      <c r="D54" s="42">
        <v>0.55800000000000005</v>
      </c>
      <c r="E54" s="36" t="s">
        <v>1141</v>
      </c>
      <c r="F54" s="36" t="s">
        <v>1811</v>
      </c>
    </row>
    <row r="55" spans="1:6" x14ac:dyDescent="0.25">
      <c r="A55" s="40" t="s">
        <v>1912</v>
      </c>
      <c r="B55" s="68">
        <v>250</v>
      </c>
      <c r="C55" s="68">
        <v>58</v>
      </c>
      <c r="D55" s="42">
        <v>0.7</v>
      </c>
      <c r="E55" s="36" t="s">
        <v>1141</v>
      </c>
      <c r="F55" s="36" t="s">
        <v>1811</v>
      </c>
    </row>
    <row r="56" spans="1:6" x14ac:dyDescent="0.25">
      <c r="A56" s="40" t="s">
        <v>1913</v>
      </c>
      <c r="B56" s="68">
        <v>310</v>
      </c>
      <c r="C56" s="68">
        <v>47</v>
      </c>
      <c r="D56" s="42">
        <v>0.57799999999999996</v>
      </c>
      <c r="E56" s="36" t="s">
        <v>1141</v>
      </c>
      <c r="F56" s="36" t="s">
        <v>1811</v>
      </c>
    </row>
    <row r="57" spans="1:6" x14ac:dyDescent="0.25">
      <c r="A57" s="40" t="s">
        <v>1914</v>
      </c>
      <c r="B57" s="68">
        <v>260</v>
      </c>
      <c r="C57" s="68">
        <v>57</v>
      </c>
      <c r="D57" s="42">
        <v>0.70499999999999996</v>
      </c>
      <c r="E57" s="36" t="s">
        <v>1141</v>
      </c>
      <c r="F57" s="36" t="s">
        <v>1811</v>
      </c>
    </row>
    <row r="58" spans="1:6" x14ac:dyDescent="0.25">
      <c r="A58" s="40" t="s">
        <v>1915</v>
      </c>
      <c r="B58" s="68">
        <v>300</v>
      </c>
      <c r="C58" s="68">
        <v>47</v>
      </c>
      <c r="D58" s="42">
        <v>0.55800000000000005</v>
      </c>
      <c r="E58" s="36" t="s">
        <v>1141</v>
      </c>
      <c r="F58" s="36" t="s">
        <v>1811</v>
      </c>
    </row>
    <row r="59" spans="1:6" x14ac:dyDescent="0.25">
      <c r="A59" s="40" t="s">
        <v>1916</v>
      </c>
      <c r="B59" s="68">
        <v>410</v>
      </c>
      <c r="C59" s="68">
        <v>73</v>
      </c>
      <c r="D59" s="42">
        <v>1.85</v>
      </c>
      <c r="E59" s="36" t="s">
        <v>1141</v>
      </c>
      <c r="F59" s="36" t="s">
        <v>1811</v>
      </c>
    </row>
    <row r="60" spans="1:6" x14ac:dyDescent="0.25">
      <c r="A60" s="40" t="s">
        <v>1917</v>
      </c>
      <c r="B60" s="68">
        <v>250</v>
      </c>
      <c r="C60" s="68">
        <v>45</v>
      </c>
      <c r="D60" s="42">
        <v>0.42299999999999999</v>
      </c>
      <c r="E60" s="36" t="s">
        <v>1141</v>
      </c>
      <c r="F60" s="36" t="s">
        <v>1811</v>
      </c>
    </row>
    <row r="61" spans="1:6" x14ac:dyDescent="0.25">
      <c r="A61" s="40" t="s">
        <v>1918</v>
      </c>
      <c r="B61" s="68">
        <v>210</v>
      </c>
      <c r="C61" s="68">
        <v>53</v>
      </c>
      <c r="D61" s="42">
        <v>0.48899999999999999</v>
      </c>
      <c r="E61" s="36" t="s">
        <v>1141</v>
      </c>
      <c r="F61" s="36" t="s">
        <v>1811</v>
      </c>
    </row>
    <row r="62" spans="1:6" x14ac:dyDescent="0.25">
      <c r="A62" s="40" t="s">
        <v>1919</v>
      </c>
      <c r="B62" s="68">
        <v>250</v>
      </c>
      <c r="C62" s="68">
        <v>34</v>
      </c>
      <c r="D62" s="42">
        <v>0.246</v>
      </c>
      <c r="E62" s="36" t="s">
        <v>1141</v>
      </c>
      <c r="F62" s="36" t="s">
        <v>1811</v>
      </c>
    </row>
    <row r="63" spans="1:6" x14ac:dyDescent="0.25">
      <c r="A63" s="40" t="s">
        <v>1920</v>
      </c>
      <c r="B63" s="68">
        <v>250</v>
      </c>
      <c r="C63" s="68">
        <v>34</v>
      </c>
      <c r="D63" s="42">
        <v>0.246</v>
      </c>
      <c r="E63" s="36" t="s">
        <v>1141</v>
      </c>
      <c r="F63" s="36" t="s">
        <v>1811</v>
      </c>
    </row>
    <row r="64" spans="1:6" x14ac:dyDescent="0.25">
      <c r="A64" s="40" t="s">
        <v>1921</v>
      </c>
      <c r="B64" s="68">
        <v>250</v>
      </c>
      <c r="C64" s="68">
        <v>61</v>
      </c>
      <c r="D64" s="42">
        <v>0.77200000000000002</v>
      </c>
      <c r="E64" s="36" t="s">
        <v>1141</v>
      </c>
      <c r="F64" s="36" t="s">
        <v>1811</v>
      </c>
    </row>
    <row r="65" spans="1:6" x14ac:dyDescent="0.25">
      <c r="A65" s="40" t="s">
        <v>1922</v>
      </c>
      <c r="B65" s="68">
        <v>250</v>
      </c>
      <c r="C65" s="68">
        <v>43</v>
      </c>
      <c r="D65" s="42">
        <v>0.38700000000000001</v>
      </c>
      <c r="E65" s="36" t="s">
        <v>1141</v>
      </c>
      <c r="F65" s="36" t="s">
        <v>1811</v>
      </c>
    </row>
    <row r="66" spans="1:6" x14ac:dyDescent="0.25">
      <c r="A66" s="40" t="s">
        <v>1923</v>
      </c>
      <c r="B66" s="68">
        <v>250</v>
      </c>
      <c r="C66" s="68">
        <v>31</v>
      </c>
      <c r="D66" s="42">
        <v>0.20200000000000001</v>
      </c>
      <c r="E66" s="36" t="s">
        <v>1141</v>
      </c>
      <c r="F66" s="36" t="s">
        <v>1811</v>
      </c>
    </row>
    <row r="67" spans="1:6" x14ac:dyDescent="0.25">
      <c r="A67" s="40" t="s">
        <v>1924</v>
      </c>
      <c r="B67" s="68">
        <v>260</v>
      </c>
      <c r="C67" s="68">
        <v>36</v>
      </c>
      <c r="D67" s="42">
        <v>0.28699999999999998</v>
      </c>
      <c r="E67" s="36" t="s">
        <v>1141</v>
      </c>
      <c r="F67" s="36" t="s">
        <v>1811</v>
      </c>
    </row>
    <row r="68" spans="1:6" x14ac:dyDescent="0.25">
      <c r="A68" s="40" t="s">
        <v>1925</v>
      </c>
      <c r="B68" s="68">
        <v>250</v>
      </c>
      <c r="C68" s="68">
        <v>31</v>
      </c>
      <c r="D68" s="42">
        <v>0.20200000000000001</v>
      </c>
      <c r="E68" s="36" t="s">
        <v>1141</v>
      </c>
      <c r="F68" s="36" t="s">
        <v>1811</v>
      </c>
    </row>
    <row r="69" spans="1:6" x14ac:dyDescent="0.25">
      <c r="A69" s="40" t="s">
        <v>1926</v>
      </c>
      <c r="B69" s="68">
        <v>250</v>
      </c>
      <c r="C69" s="68">
        <v>41</v>
      </c>
      <c r="D69" s="42">
        <v>0.35299999999999998</v>
      </c>
      <c r="E69" s="36" t="s">
        <v>1141</v>
      </c>
      <c r="F69" s="36" t="s">
        <v>1811</v>
      </c>
    </row>
    <row r="70" spans="1:6" x14ac:dyDescent="0.25">
      <c r="A70" s="40" t="s">
        <v>1927</v>
      </c>
      <c r="B70" s="68">
        <v>250</v>
      </c>
      <c r="C70" s="68">
        <v>39</v>
      </c>
      <c r="D70" s="42">
        <v>0.32</v>
      </c>
      <c r="E70" s="36" t="s">
        <v>1141</v>
      </c>
      <c r="F70" s="36" t="s">
        <v>1811</v>
      </c>
    </row>
    <row r="71" spans="1:6" x14ac:dyDescent="0.25">
      <c r="A71" s="40" t="s">
        <v>1928</v>
      </c>
      <c r="B71" s="68">
        <v>250</v>
      </c>
      <c r="C71" s="68">
        <v>36</v>
      </c>
      <c r="D71" s="42">
        <v>0.27500000000000002</v>
      </c>
      <c r="E71" s="36" t="s">
        <v>1141</v>
      </c>
      <c r="F71" s="36" t="s">
        <v>1811</v>
      </c>
    </row>
    <row r="72" spans="1:6" x14ac:dyDescent="0.25">
      <c r="A72" s="40" t="s">
        <v>1929</v>
      </c>
      <c r="B72" s="68">
        <v>250</v>
      </c>
      <c r="C72" s="68">
        <v>36</v>
      </c>
      <c r="D72" s="42">
        <v>0.27500000000000002</v>
      </c>
      <c r="E72" s="36" t="s">
        <v>1141</v>
      </c>
      <c r="F72" s="36" t="s">
        <v>1811</v>
      </c>
    </row>
    <row r="73" spans="1:6" x14ac:dyDescent="0.25">
      <c r="A73" s="40" t="s">
        <v>1930</v>
      </c>
      <c r="B73" s="68">
        <v>250</v>
      </c>
      <c r="C73" s="68">
        <v>33</v>
      </c>
      <c r="D73" s="42">
        <v>0.23200000000000001</v>
      </c>
      <c r="E73" s="36" t="s">
        <v>1141</v>
      </c>
      <c r="F73" s="36" t="s">
        <v>1811</v>
      </c>
    </row>
    <row r="74" spans="1:6" x14ac:dyDescent="0.25">
      <c r="A74" s="40" t="s">
        <v>1931</v>
      </c>
      <c r="B74" s="68">
        <v>250</v>
      </c>
      <c r="C74" s="68">
        <v>33</v>
      </c>
      <c r="D74" s="42">
        <v>0.23200000000000001</v>
      </c>
      <c r="E74" s="36" t="s">
        <v>1141</v>
      </c>
      <c r="F74" s="36" t="s">
        <v>1811</v>
      </c>
    </row>
    <row r="75" spans="1:6" x14ac:dyDescent="0.25">
      <c r="A75" s="40" t="s">
        <v>1932</v>
      </c>
      <c r="B75" s="68">
        <v>250</v>
      </c>
      <c r="C75" s="68">
        <v>30</v>
      </c>
      <c r="D75" s="42">
        <v>0.189</v>
      </c>
      <c r="E75" s="36" t="s">
        <v>1141</v>
      </c>
      <c r="F75" s="36" t="s">
        <v>1811</v>
      </c>
    </row>
    <row r="76" spans="1:6" x14ac:dyDescent="0.25">
      <c r="A76" s="40" t="s">
        <v>1933</v>
      </c>
      <c r="B76" s="68">
        <v>260</v>
      </c>
      <c r="C76" s="68">
        <v>30</v>
      </c>
      <c r="D76" s="42">
        <v>0.19800000000000001</v>
      </c>
      <c r="E76" s="36" t="s">
        <v>1141</v>
      </c>
      <c r="F76" s="36" t="s">
        <v>1811</v>
      </c>
    </row>
    <row r="77" spans="1:6" x14ac:dyDescent="0.25">
      <c r="A77" s="40" t="s">
        <v>1934</v>
      </c>
      <c r="B77" s="68">
        <v>250</v>
      </c>
      <c r="C77" s="68">
        <v>36</v>
      </c>
      <c r="D77" s="42">
        <v>0.27500000000000002</v>
      </c>
      <c r="E77" s="36" t="s">
        <v>1141</v>
      </c>
      <c r="F77" s="36" t="s">
        <v>1811</v>
      </c>
    </row>
    <row r="78" spans="1:6" x14ac:dyDescent="0.25">
      <c r="A78" s="40" t="s">
        <v>1935</v>
      </c>
      <c r="B78" s="68">
        <v>250</v>
      </c>
      <c r="C78" s="68">
        <v>46</v>
      </c>
      <c r="D78" s="42">
        <v>0.441</v>
      </c>
      <c r="E78" s="36" t="s">
        <v>1141</v>
      </c>
      <c r="F78" s="36" t="s">
        <v>1811</v>
      </c>
    </row>
    <row r="79" spans="1:6" x14ac:dyDescent="0.25">
      <c r="A79" s="40" t="s">
        <v>1936</v>
      </c>
      <c r="B79" s="68">
        <v>250</v>
      </c>
      <c r="C79" s="68">
        <v>31</v>
      </c>
      <c r="D79" s="42">
        <v>0.20200000000000001</v>
      </c>
      <c r="E79" s="36" t="s">
        <v>1141</v>
      </c>
      <c r="F79" s="36" t="s">
        <v>1811</v>
      </c>
    </row>
    <row r="80" spans="1:6" x14ac:dyDescent="0.25">
      <c r="A80" s="40" t="s">
        <v>1937</v>
      </c>
      <c r="B80" s="68">
        <v>310</v>
      </c>
      <c r="C80" s="68">
        <v>36</v>
      </c>
      <c r="D80" s="42">
        <v>0.34699999999999998</v>
      </c>
      <c r="E80" s="36" t="s">
        <v>1141</v>
      </c>
      <c r="F80" s="36" t="s">
        <v>1811</v>
      </c>
    </row>
    <row r="81" spans="1:6" x14ac:dyDescent="0.25">
      <c r="A81" s="40" t="s">
        <v>1938</v>
      </c>
      <c r="B81" s="68">
        <v>250</v>
      </c>
      <c r="C81" s="68">
        <v>31</v>
      </c>
      <c r="D81" s="42">
        <v>0.20200000000000001</v>
      </c>
      <c r="E81" s="36" t="s">
        <v>1141</v>
      </c>
      <c r="F81" s="36" t="s">
        <v>1811</v>
      </c>
    </row>
    <row r="82" spans="1:6" x14ac:dyDescent="0.25">
      <c r="A82" s="40" t="s">
        <v>1939</v>
      </c>
      <c r="B82" s="68">
        <v>240</v>
      </c>
      <c r="C82" s="68">
        <v>31</v>
      </c>
      <c r="D82" s="42">
        <v>0.193</v>
      </c>
      <c r="E82" s="36" t="s">
        <v>1141</v>
      </c>
      <c r="F82" s="36" t="s">
        <v>1811</v>
      </c>
    </row>
    <row r="83" spans="1:6" x14ac:dyDescent="0.25">
      <c r="A83" s="40" t="s">
        <v>1940</v>
      </c>
      <c r="B83" s="68">
        <v>250</v>
      </c>
      <c r="C83" s="68">
        <v>30</v>
      </c>
      <c r="D83" s="42">
        <v>0.189</v>
      </c>
      <c r="E83" s="36" t="s">
        <v>1141</v>
      </c>
      <c r="F83" s="36" t="s">
        <v>1811</v>
      </c>
    </row>
    <row r="84" spans="1:6" x14ac:dyDescent="0.25">
      <c r="A84" s="40" t="s">
        <v>1941</v>
      </c>
      <c r="B84" s="68">
        <v>250</v>
      </c>
      <c r="C84" s="68">
        <v>36</v>
      </c>
      <c r="D84" s="42">
        <v>0.27500000000000002</v>
      </c>
      <c r="E84" s="36" t="s">
        <v>1141</v>
      </c>
      <c r="F84" s="36" t="s">
        <v>1811</v>
      </c>
    </row>
    <row r="85" spans="1:6" x14ac:dyDescent="0.25">
      <c r="A85" s="40" t="s">
        <v>1942</v>
      </c>
      <c r="B85" s="68">
        <v>250</v>
      </c>
      <c r="C85" s="68">
        <v>38</v>
      </c>
      <c r="D85" s="42">
        <v>0.30499999999999999</v>
      </c>
      <c r="E85" s="36" t="s">
        <v>1141</v>
      </c>
      <c r="F85" s="36" t="s">
        <v>1811</v>
      </c>
    </row>
    <row r="86" spans="1:6" x14ac:dyDescent="0.25">
      <c r="A86" s="62" t="s">
        <v>11</v>
      </c>
      <c r="B86" s="62"/>
      <c r="C86" s="62"/>
      <c r="D86" s="15">
        <f>SUM(D45:D85)</f>
        <v>15.697000000000005</v>
      </c>
      <c r="E86" s="16"/>
      <c r="F86" s="17"/>
    </row>
    <row r="87" spans="1:6" x14ac:dyDescent="0.25">
      <c r="A87" s="40" t="s">
        <v>1943</v>
      </c>
      <c r="B87" s="68">
        <v>240</v>
      </c>
      <c r="C87" s="68">
        <v>38</v>
      </c>
      <c r="D87" s="42">
        <v>0.29199999999999998</v>
      </c>
      <c r="E87" s="36" t="s">
        <v>1141</v>
      </c>
      <c r="F87" s="36" t="s">
        <v>1811</v>
      </c>
    </row>
    <row r="88" spans="1:6" x14ac:dyDescent="0.25">
      <c r="A88" s="40" t="s">
        <v>1944</v>
      </c>
      <c r="B88" s="68">
        <v>260</v>
      </c>
      <c r="C88" s="68">
        <v>43</v>
      </c>
      <c r="D88" s="42">
        <v>0.40400000000000003</v>
      </c>
      <c r="E88" s="36" t="s">
        <v>1141</v>
      </c>
      <c r="F88" s="36" t="s">
        <v>1811</v>
      </c>
    </row>
    <row r="89" spans="1:6" x14ac:dyDescent="0.25">
      <c r="A89" s="40" t="s">
        <v>1945</v>
      </c>
      <c r="B89" s="68">
        <v>260</v>
      </c>
      <c r="C89" s="68">
        <v>33</v>
      </c>
      <c r="D89" s="42">
        <v>0.24299999999999999</v>
      </c>
      <c r="E89" s="36" t="s">
        <v>1141</v>
      </c>
      <c r="F89" s="36" t="s">
        <v>1811</v>
      </c>
    </row>
    <row r="90" spans="1:6" x14ac:dyDescent="0.25">
      <c r="A90" s="40" t="s">
        <v>1946</v>
      </c>
      <c r="B90" s="68">
        <v>250</v>
      </c>
      <c r="C90" s="68">
        <v>29</v>
      </c>
      <c r="D90" s="42">
        <v>0.17699999999999999</v>
      </c>
      <c r="E90" s="36" t="s">
        <v>1141</v>
      </c>
      <c r="F90" s="36" t="s">
        <v>1811</v>
      </c>
    </row>
    <row r="91" spans="1:6" x14ac:dyDescent="0.25">
      <c r="A91" s="40" t="s">
        <v>1947</v>
      </c>
      <c r="B91" s="68">
        <v>250</v>
      </c>
      <c r="C91" s="68">
        <v>41</v>
      </c>
      <c r="D91" s="42">
        <v>0.35299999999999998</v>
      </c>
      <c r="E91" s="36" t="s">
        <v>1141</v>
      </c>
      <c r="F91" s="36" t="s">
        <v>1811</v>
      </c>
    </row>
    <row r="92" spans="1:6" x14ac:dyDescent="0.25">
      <c r="A92" s="40" t="s">
        <v>1948</v>
      </c>
      <c r="B92" s="68">
        <v>250</v>
      </c>
      <c r="C92" s="68">
        <v>40</v>
      </c>
      <c r="D92" s="42">
        <v>0.33700000000000002</v>
      </c>
      <c r="E92" s="36" t="s">
        <v>1141</v>
      </c>
      <c r="F92" s="36" t="s">
        <v>1811</v>
      </c>
    </row>
    <row r="93" spans="1:6" x14ac:dyDescent="0.25">
      <c r="A93" s="40" t="s">
        <v>1949</v>
      </c>
      <c r="B93" s="68">
        <v>300</v>
      </c>
      <c r="C93" s="68">
        <v>51</v>
      </c>
      <c r="D93" s="42">
        <v>0.65400000000000003</v>
      </c>
      <c r="E93" s="36" t="s">
        <v>1141</v>
      </c>
      <c r="F93" s="36" t="s">
        <v>1811</v>
      </c>
    </row>
    <row r="94" spans="1:6" x14ac:dyDescent="0.25">
      <c r="A94" s="40" t="s">
        <v>1950</v>
      </c>
      <c r="B94" s="68">
        <v>250</v>
      </c>
      <c r="C94" s="68">
        <v>52</v>
      </c>
      <c r="D94" s="42">
        <v>0.56599999999999995</v>
      </c>
      <c r="E94" s="36" t="s">
        <v>1141</v>
      </c>
      <c r="F94" s="36" t="s">
        <v>1811</v>
      </c>
    </row>
    <row r="95" spans="1:6" x14ac:dyDescent="0.25">
      <c r="A95" s="40" t="s">
        <v>1951</v>
      </c>
      <c r="B95" s="68">
        <v>250</v>
      </c>
      <c r="C95" s="68">
        <v>50</v>
      </c>
      <c r="D95" s="42">
        <v>0.51900000000000002</v>
      </c>
      <c r="E95" s="36" t="s">
        <v>1141</v>
      </c>
      <c r="F95" s="36" t="s">
        <v>1811</v>
      </c>
    </row>
    <row r="96" spans="1:6" x14ac:dyDescent="0.25">
      <c r="A96" s="40" t="s">
        <v>1952</v>
      </c>
      <c r="B96" s="68">
        <v>240</v>
      </c>
      <c r="C96" s="68">
        <v>50</v>
      </c>
      <c r="D96" s="42">
        <v>0.497</v>
      </c>
      <c r="E96" s="36" t="s">
        <v>1141</v>
      </c>
      <c r="F96" s="36" t="s">
        <v>1811</v>
      </c>
    </row>
    <row r="97" spans="1:6" x14ac:dyDescent="0.25">
      <c r="A97" s="40" t="s">
        <v>1953</v>
      </c>
      <c r="B97" s="68">
        <v>250</v>
      </c>
      <c r="C97" s="68">
        <v>37</v>
      </c>
      <c r="D97" s="42">
        <v>0.28999999999999998</v>
      </c>
      <c r="E97" s="36" t="s">
        <v>1141</v>
      </c>
      <c r="F97" s="36" t="s">
        <v>1811</v>
      </c>
    </row>
    <row r="98" spans="1:6" x14ac:dyDescent="0.25">
      <c r="A98" s="40" t="s">
        <v>1954</v>
      </c>
      <c r="B98" s="68">
        <v>250</v>
      </c>
      <c r="C98" s="68">
        <v>39</v>
      </c>
      <c r="D98" s="42">
        <v>0.32</v>
      </c>
      <c r="E98" s="36" t="s">
        <v>1141</v>
      </c>
      <c r="F98" s="36" t="s">
        <v>1811</v>
      </c>
    </row>
    <row r="99" spans="1:6" x14ac:dyDescent="0.25">
      <c r="A99" s="40" t="s">
        <v>1955</v>
      </c>
      <c r="B99" s="68">
        <v>250</v>
      </c>
      <c r="C99" s="68">
        <v>45</v>
      </c>
      <c r="D99" s="42">
        <v>0.42299999999999999</v>
      </c>
      <c r="E99" s="36" t="s">
        <v>1141</v>
      </c>
      <c r="F99" s="36" t="s">
        <v>1811</v>
      </c>
    </row>
    <row r="100" spans="1:6" x14ac:dyDescent="0.25">
      <c r="A100" s="62" t="s">
        <v>11</v>
      </c>
      <c r="B100" s="62"/>
      <c r="C100" s="62"/>
      <c r="D100" s="15">
        <f>SUM(D87:D99)</f>
        <v>5.0750000000000002</v>
      </c>
      <c r="E100" s="16"/>
      <c r="F100" s="17"/>
    </row>
    <row r="101" spans="1:6" ht="24" customHeight="1" x14ac:dyDescent="0.25">
      <c r="A101" s="62" t="s">
        <v>10</v>
      </c>
      <c r="B101" s="62"/>
      <c r="C101" s="62"/>
      <c r="D101" s="18">
        <f>D100+D86+D44</f>
        <v>32.449000000000005</v>
      </c>
      <c r="E101" s="19"/>
      <c r="F101" s="19"/>
    </row>
  </sheetData>
  <autoFilter ref="A2:F2" xr:uid="{00000000-0009-0000-0000-000003000000}"/>
  <mergeCells count="5">
    <mergeCell ref="A1:F1"/>
    <mergeCell ref="A100:C100"/>
    <mergeCell ref="A101:C101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632D-602E-4006-A757-809A8D903F7C}">
  <dimension ref="A1:K7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1959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J2" s="2"/>
      <c r="K2" s="2"/>
    </row>
    <row r="3" spans="1:11" x14ac:dyDescent="0.25">
      <c r="A3" s="40">
        <v>15830</v>
      </c>
      <c r="B3" s="36">
        <v>610</v>
      </c>
      <c r="C3" s="34">
        <v>69</v>
      </c>
      <c r="D3" s="35">
        <v>2.5680000000000001</v>
      </c>
      <c r="E3" s="34" t="s">
        <v>1958</v>
      </c>
      <c r="F3" s="4" t="s">
        <v>23</v>
      </c>
    </row>
    <row r="4" spans="1:11" x14ac:dyDescent="0.25">
      <c r="A4" s="40">
        <v>15831</v>
      </c>
      <c r="B4" s="36">
        <v>600</v>
      </c>
      <c r="C4" s="34">
        <v>56</v>
      </c>
      <c r="D4" s="35">
        <v>1.706</v>
      </c>
      <c r="E4" s="34" t="s">
        <v>1958</v>
      </c>
      <c r="F4" s="4" t="s">
        <v>23</v>
      </c>
    </row>
    <row r="5" spans="1:11" x14ac:dyDescent="0.25">
      <c r="A5" s="40">
        <v>15832</v>
      </c>
      <c r="B5" s="36">
        <v>610</v>
      </c>
      <c r="C5" s="34">
        <v>60</v>
      </c>
      <c r="D5" s="35">
        <v>1.976</v>
      </c>
      <c r="E5" s="34" t="s">
        <v>1958</v>
      </c>
      <c r="F5" s="4" t="s">
        <v>23</v>
      </c>
    </row>
    <row r="6" spans="1:11" x14ac:dyDescent="0.25">
      <c r="A6" s="40">
        <v>15833</v>
      </c>
      <c r="B6" s="36">
        <v>400</v>
      </c>
      <c r="C6" s="34">
        <v>45</v>
      </c>
      <c r="D6" s="35">
        <v>0.70199999999999996</v>
      </c>
      <c r="E6" s="34" t="s">
        <v>1958</v>
      </c>
      <c r="F6" s="4" t="s">
        <v>23</v>
      </c>
    </row>
    <row r="7" spans="1:11" x14ac:dyDescent="0.25">
      <c r="A7" s="40">
        <v>15834</v>
      </c>
      <c r="B7" s="36">
        <v>400</v>
      </c>
      <c r="C7" s="34">
        <v>42</v>
      </c>
      <c r="D7" s="35">
        <v>0.61499999999999999</v>
      </c>
      <c r="E7" s="34" t="s">
        <v>1958</v>
      </c>
      <c r="F7" s="4" t="s">
        <v>23</v>
      </c>
    </row>
    <row r="8" spans="1:11" x14ac:dyDescent="0.25">
      <c r="A8" s="40">
        <v>15835</v>
      </c>
      <c r="B8" s="36">
        <v>350</v>
      </c>
      <c r="C8" s="34">
        <v>39</v>
      </c>
      <c r="D8" s="35">
        <v>0.46100000000000002</v>
      </c>
      <c r="E8" s="34" t="s">
        <v>1958</v>
      </c>
      <c r="F8" s="4" t="s">
        <v>23</v>
      </c>
    </row>
    <row r="9" spans="1:11" x14ac:dyDescent="0.25">
      <c r="A9" s="40">
        <v>15836</v>
      </c>
      <c r="B9" s="36">
        <v>350</v>
      </c>
      <c r="C9" s="34">
        <v>42</v>
      </c>
      <c r="D9" s="35">
        <v>0.53100000000000003</v>
      </c>
      <c r="E9" s="34" t="s">
        <v>1958</v>
      </c>
      <c r="F9" s="4" t="s">
        <v>23</v>
      </c>
    </row>
    <row r="10" spans="1:11" x14ac:dyDescent="0.25">
      <c r="A10" s="40">
        <v>15837</v>
      </c>
      <c r="B10" s="36">
        <v>600</v>
      </c>
      <c r="C10" s="34">
        <v>52</v>
      </c>
      <c r="D10" s="35">
        <v>1.4870000000000001</v>
      </c>
      <c r="E10" s="34" t="s">
        <v>1958</v>
      </c>
      <c r="F10" s="4" t="s">
        <v>23</v>
      </c>
    </row>
    <row r="11" spans="1:11" x14ac:dyDescent="0.25">
      <c r="A11" s="40">
        <v>15838</v>
      </c>
      <c r="B11" s="36">
        <v>250</v>
      </c>
      <c r="C11" s="34">
        <v>53</v>
      </c>
      <c r="D11" s="35">
        <v>0.58799999999999997</v>
      </c>
      <c r="E11" s="34" t="s">
        <v>1958</v>
      </c>
      <c r="F11" s="4" t="s">
        <v>23</v>
      </c>
    </row>
    <row r="12" spans="1:11" x14ac:dyDescent="0.25">
      <c r="A12" s="40">
        <v>15839</v>
      </c>
      <c r="B12" s="36">
        <v>350</v>
      </c>
      <c r="C12" s="34">
        <v>32</v>
      </c>
      <c r="D12" s="35">
        <v>0.317</v>
      </c>
      <c r="E12" s="34" t="s">
        <v>1958</v>
      </c>
      <c r="F12" s="4" t="s">
        <v>23</v>
      </c>
    </row>
    <row r="13" spans="1:11" x14ac:dyDescent="0.25">
      <c r="A13" s="40">
        <v>15840</v>
      </c>
      <c r="B13" s="36">
        <v>300</v>
      </c>
      <c r="C13" s="34">
        <v>44</v>
      </c>
      <c r="D13" s="35">
        <v>0.49199999999999999</v>
      </c>
      <c r="E13" s="34" t="s">
        <v>1958</v>
      </c>
      <c r="F13" s="4" t="s">
        <v>23</v>
      </c>
    </row>
    <row r="14" spans="1:11" x14ac:dyDescent="0.25">
      <c r="A14" s="40">
        <v>15841</v>
      </c>
      <c r="B14" s="36">
        <v>600</v>
      </c>
      <c r="C14" s="34">
        <v>48</v>
      </c>
      <c r="D14" s="35">
        <v>1.246</v>
      </c>
      <c r="E14" s="34" t="s">
        <v>1958</v>
      </c>
      <c r="F14" s="4" t="s">
        <v>23</v>
      </c>
    </row>
    <row r="15" spans="1:11" x14ac:dyDescent="0.25">
      <c r="A15" s="40">
        <v>15842</v>
      </c>
      <c r="B15" s="36">
        <v>330</v>
      </c>
      <c r="C15" s="34">
        <v>37</v>
      </c>
      <c r="D15" s="35">
        <v>0.39100000000000001</v>
      </c>
      <c r="E15" s="34" t="s">
        <v>1958</v>
      </c>
      <c r="F15" s="4" t="s">
        <v>23</v>
      </c>
    </row>
    <row r="16" spans="1:11" x14ac:dyDescent="0.25">
      <c r="A16" s="40">
        <v>15843</v>
      </c>
      <c r="B16" s="36">
        <v>600</v>
      </c>
      <c r="C16" s="34">
        <v>48</v>
      </c>
      <c r="D16" s="35">
        <v>1.246</v>
      </c>
      <c r="E16" s="34" t="s">
        <v>1958</v>
      </c>
      <c r="F16" s="4" t="s">
        <v>23</v>
      </c>
    </row>
    <row r="17" spans="1:6" x14ac:dyDescent="0.25">
      <c r="A17" s="40">
        <v>15844</v>
      </c>
      <c r="B17" s="36">
        <v>600</v>
      </c>
      <c r="C17" s="34">
        <v>55</v>
      </c>
      <c r="D17" s="35">
        <v>1.649</v>
      </c>
      <c r="E17" s="34" t="s">
        <v>1958</v>
      </c>
      <c r="F17" s="4" t="s">
        <v>23</v>
      </c>
    </row>
    <row r="18" spans="1:6" x14ac:dyDescent="0.25">
      <c r="A18" s="40">
        <v>15845</v>
      </c>
      <c r="B18" s="36">
        <v>400</v>
      </c>
      <c r="C18" s="34">
        <v>55</v>
      </c>
      <c r="D18" s="35">
        <v>1.048</v>
      </c>
      <c r="E18" s="34" t="s">
        <v>1958</v>
      </c>
      <c r="F18" s="4" t="s">
        <v>23</v>
      </c>
    </row>
    <row r="19" spans="1:6" x14ac:dyDescent="0.25">
      <c r="A19" s="40">
        <v>15846</v>
      </c>
      <c r="B19" s="36">
        <v>350</v>
      </c>
      <c r="C19" s="34">
        <v>68</v>
      </c>
      <c r="D19" s="35">
        <v>1.3620000000000001</v>
      </c>
      <c r="E19" s="34" t="s">
        <v>1958</v>
      </c>
      <c r="F19" s="4" t="s">
        <v>23</v>
      </c>
    </row>
    <row r="20" spans="1:6" x14ac:dyDescent="0.25">
      <c r="A20" s="40">
        <v>15847</v>
      </c>
      <c r="B20" s="36">
        <v>400</v>
      </c>
      <c r="C20" s="34">
        <v>35</v>
      </c>
      <c r="D20" s="35">
        <v>0.436</v>
      </c>
      <c r="E20" s="34" t="s">
        <v>1958</v>
      </c>
      <c r="F20" s="4" t="s">
        <v>23</v>
      </c>
    </row>
    <row r="21" spans="1:6" x14ac:dyDescent="0.25">
      <c r="A21" s="40">
        <v>15848</v>
      </c>
      <c r="B21" s="36">
        <v>400</v>
      </c>
      <c r="C21" s="34">
        <v>44</v>
      </c>
      <c r="D21" s="35">
        <v>0.67200000000000004</v>
      </c>
      <c r="E21" s="34" t="s">
        <v>1958</v>
      </c>
      <c r="F21" s="4" t="s">
        <v>23</v>
      </c>
    </row>
    <row r="22" spans="1:6" x14ac:dyDescent="0.25">
      <c r="A22" s="40">
        <v>15849</v>
      </c>
      <c r="B22" s="36">
        <v>400</v>
      </c>
      <c r="C22" s="34">
        <v>42</v>
      </c>
      <c r="D22" s="35">
        <v>0.61499999999999999</v>
      </c>
      <c r="E22" s="34" t="s">
        <v>1958</v>
      </c>
      <c r="F22" s="4" t="s">
        <v>23</v>
      </c>
    </row>
    <row r="23" spans="1:6" x14ac:dyDescent="0.25">
      <c r="A23" s="40">
        <v>15850</v>
      </c>
      <c r="B23" s="36">
        <v>350</v>
      </c>
      <c r="C23" s="34">
        <v>41</v>
      </c>
      <c r="D23" s="35">
        <v>0.50800000000000001</v>
      </c>
      <c r="E23" s="34" t="s">
        <v>1958</v>
      </c>
      <c r="F23" s="4" t="s">
        <v>23</v>
      </c>
    </row>
    <row r="24" spans="1:6" x14ac:dyDescent="0.25">
      <c r="A24" s="40">
        <v>15851</v>
      </c>
      <c r="B24" s="36">
        <v>400</v>
      </c>
      <c r="C24" s="34">
        <v>39</v>
      </c>
      <c r="D24" s="35">
        <v>0.53500000000000003</v>
      </c>
      <c r="E24" s="34" t="s">
        <v>1958</v>
      </c>
      <c r="F24" s="4" t="s">
        <v>23</v>
      </c>
    </row>
    <row r="25" spans="1:6" x14ac:dyDescent="0.25">
      <c r="A25" s="40">
        <v>15852</v>
      </c>
      <c r="B25" s="36">
        <v>600</v>
      </c>
      <c r="C25" s="34">
        <v>46</v>
      </c>
      <c r="D25" s="35">
        <v>1.151</v>
      </c>
      <c r="E25" s="34" t="s">
        <v>1958</v>
      </c>
      <c r="F25" s="4" t="s">
        <v>23</v>
      </c>
    </row>
    <row r="26" spans="1:6" x14ac:dyDescent="0.25">
      <c r="A26" s="40">
        <v>15853</v>
      </c>
      <c r="B26" s="36">
        <v>600</v>
      </c>
      <c r="C26" s="34">
        <v>46</v>
      </c>
      <c r="D26" s="35">
        <v>1.151</v>
      </c>
      <c r="E26" s="34" t="s">
        <v>1958</v>
      </c>
      <c r="F26" s="4" t="s">
        <v>23</v>
      </c>
    </row>
    <row r="27" spans="1:6" x14ac:dyDescent="0.25">
      <c r="A27" s="40">
        <v>15854</v>
      </c>
      <c r="B27" s="36">
        <v>600</v>
      </c>
      <c r="C27" s="34">
        <v>33</v>
      </c>
      <c r="D27" s="35">
        <v>0.626</v>
      </c>
      <c r="E27" s="34" t="s">
        <v>1958</v>
      </c>
      <c r="F27" s="4" t="s">
        <v>23</v>
      </c>
    </row>
    <row r="28" spans="1:6" x14ac:dyDescent="0.25">
      <c r="A28" s="40">
        <v>15855</v>
      </c>
      <c r="B28" s="36">
        <v>400</v>
      </c>
      <c r="C28" s="34">
        <v>41</v>
      </c>
      <c r="D28" s="35">
        <v>0.58799999999999997</v>
      </c>
      <c r="E28" s="34" t="s">
        <v>1958</v>
      </c>
      <c r="F28" s="4" t="s">
        <v>23</v>
      </c>
    </row>
    <row r="29" spans="1:6" x14ac:dyDescent="0.25">
      <c r="A29" s="40">
        <v>15856</v>
      </c>
      <c r="B29" s="36">
        <v>350</v>
      </c>
      <c r="C29" s="34">
        <v>55</v>
      </c>
      <c r="D29" s="35">
        <v>0.90600000000000003</v>
      </c>
      <c r="E29" s="34" t="s">
        <v>1958</v>
      </c>
      <c r="F29" s="4" t="s">
        <v>23</v>
      </c>
    </row>
    <row r="30" spans="1:6" x14ac:dyDescent="0.25">
      <c r="A30" s="40">
        <v>15857</v>
      </c>
      <c r="B30" s="36">
        <v>400</v>
      </c>
      <c r="C30" s="34">
        <v>48</v>
      </c>
      <c r="D30" s="35">
        <v>0.79300000000000004</v>
      </c>
      <c r="E30" s="34" t="s">
        <v>1958</v>
      </c>
      <c r="F30" s="4" t="s">
        <v>23</v>
      </c>
    </row>
    <row r="31" spans="1:6" x14ac:dyDescent="0.25">
      <c r="A31" s="40">
        <v>15858</v>
      </c>
      <c r="B31" s="36">
        <v>600</v>
      </c>
      <c r="C31" s="34">
        <v>47</v>
      </c>
      <c r="D31" s="35">
        <v>1.198</v>
      </c>
      <c r="E31" s="34" t="s">
        <v>1958</v>
      </c>
      <c r="F31" s="4" t="s">
        <v>23</v>
      </c>
    </row>
    <row r="32" spans="1:6" x14ac:dyDescent="0.25">
      <c r="A32" s="40">
        <v>15859</v>
      </c>
      <c r="B32" s="36">
        <v>410</v>
      </c>
      <c r="C32" s="34">
        <v>47</v>
      </c>
      <c r="D32" s="35">
        <v>0.78300000000000003</v>
      </c>
      <c r="E32" s="34" t="s">
        <v>1958</v>
      </c>
      <c r="F32" s="4" t="s">
        <v>23</v>
      </c>
    </row>
    <row r="33" spans="1:6" x14ac:dyDescent="0.25">
      <c r="A33" s="40">
        <v>15860</v>
      </c>
      <c r="B33" s="36">
        <v>600</v>
      </c>
      <c r="C33" s="34">
        <v>43</v>
      </c>
      <c r="D33" s="35">
        <v>1.016</v>
      </c>
      <c r="E33" s="34" t="s">
        <v>1958</v>
      </c>
      <c r="F33" s="4" t="s">
        <v>23</v>
      </c>
    </row>
    <row r="34" spans="1:6" x14ac:dyDescent="0.25">
      <c r="A34" s="40">
        <v>15861</v>
      </c>
      <c r="B34" s="36">
        <v>600</v>
      </c>
      <c r="C34" s="34">
        <v>44</v>
      </c>
      <c r="D34" s="35">
        <v>1.06</v>
      </c>
      <c r="E34" s="34" t="s">
        <v>1958</v>
      </c>
      <c r="F34" s="4" t="s">
        <v>23</v>
      </c>
    </row>
    <row r="35" spans="1:6" x14ac:dyDescent="0.25">
      <c r="A35" s="40">
        <v>15862</v>
      </c>
      <c r="B35" s="36">
        <v>300</v>
      </c>
      <c r="C35" s="34">
        <v>39</v>
      </c>
      <c r="D35" s="35">
        <v>0.39</v>
      </c>
      <c r="E35" s="34" t="s">
        <v>1958</v>
      </c>
      <c r="F35" s="4" t="s">
        <v>23</v>
      </c>
    </row>
    <row r="36" spans="1:6" x14ac:dyDescent="0.25">
      <c r="A36" s="40">
        <v>15863</v>
      </c>
      <c r="B36" s="36">
        <v>300</v>
      </c>
      <c r="C36" s="34">
        <v>55</v>
      </c>
      <c r="D36" s="35">
        <v>0.76700000000000002</v>
      </c>
      <c r="E36" s="34" t="s">
        <v>1958</v>
      </c>
      <c r="F36" s="4" t="s">
        <v>23</v>
      </c>
    </row>
    <row r="37" spans="1:6" x14ac:dyDescent="0.25">
      <c r="A37" s="40">
        <v>15864</v>
      </c>
      <c r="B37" s="36">
        <v>580</v>
      </c>
      <c r="C37" s="34">
        <v>46</v>
      </c>
      <c r="D37" s="35">
        <v>1.107</v>
      </c>
      <c r="E37" s="34" t="s">
        <v>1958</v>
      </c>
      <c r="F37" s="4" t="s">
        <v>23</v>
      </c>
    </row>
    <row r="38" spans="1:6" x14ac:dyDescent="0.25">
      <c r="A38" s="40">
        <v>15865</v>
      </c>
      <c r="B38" s="36">
        <v>580</v>
      </c>
      <c r="C38" s="34">
        <v>42</v>
      </c>
      <c r="D38" s="35">
        <v>0.93500000000000005</v>
      </c>
      <c r="E38" s="34" t="s">
        <v>1958</v>
      </c>
      <c r="F38" s="4" t="s">
        <v>23</v>
      </c>
    </row>
    <row r="39" spans="1:6" x14ac:dyDescent="0.25">
      <c r="A39" s="40">
        <v>15866</v>
      </c>
      <c r="B39" s="36">
        <v>340</v>
      </c>
      <c r="C39" s="34">
        <v>47</v>
      </c>
      <c r="D39" s="35">
        <v>0.63900000000000001</v>
      </c>
      <c r="E39" s="34" t="s">
        <v>1958</v>
      </c>
      <c r="F39" s="4" t="s">
        <v>23</v>
      </c>
    </row>
    <row r="40" spans="1:6" x14ac:dyDescent="0.25">
      <c r="A40" s="40">
        <v>15867</v>
      </c>
      <c r="B40" s="36">
        <v>400</v>
      </c>
      <c r="C40" s="34">
        <v>43</v>
      </c>
      <c r="D40" s="35">
        <v>0.64300000000000002</v>
      </c>
      <c r="E40" s="34" t="s">
        <v>1958</v>
      </c>
      <c r="F40" s="4" t="s">
        <v>23</v>
      </c>
    </row>
    <row r="41" spans="1:6" ht="15" customHeight="1" x14ac:dyDescent="0.25">
      <c r="A41" s="40">
        <v>15868</v>
      </c>
      <c r="B41" s="36">
        <v>410</v>
      </c>
      <c r="C41" s="34">
        <v>40</v>
      </c>
      <c r="D41" s="35">
        <v>0.57699999999999996</v>
      </c>
      <c r="E41" s="34" t="s">
        <v>1958</v>
      </c>
      <c r="F41" s="4" t="s">
        <v>23</v>
      </c>
    </row>
    <row r="42" spans="1:6" x14ac:dyDescent="0.25">
      <c r="A42" s="40">
        <v>15869</v>
      </c>
      <c r="B42" s="36">
        <v>510</v>
      </c>
      <c r="C42" s="34">
        <v>51</v>
      </c>
      <c r="D42" s="35">
        <v>1.163</v>
      </c>
      <c r="E42" s="34" t="s">
        <v>1958</v>
      </c>
      <c r="F42" s="4" t="s">
        <v>23</v>
      </c>
    </row>
    <row r="43" spans="1:6" x14ac:dyDescent="0.25">
      <c r="A43" s="40">
        <v>15870</v>
      </c>
      <c r="B43" s="36">
        <v>600</v>
      </c>
      <c r="C43" s="34">
        <v>44</v>
      </c>
      <c r="D43" s="35">
        <v>1.06</v>
      </c>
      <c r="E43" s="34" t="s">
        <v>1958</v>
      </c>
      <c r="F43" s="4" t="s">
        <v>23</v>
      </c>
    </row>
    <row r="44" spans="1:6" x14ac:dyDescent="0.25">
      <c r="A44" s="62" t="s">
        <v>11</v>
      </c>
      <c r="B44" s="62"/>
      <c r="C44" s="62"/>
      <c r="D44" s="15">
        <f>SUM(D3:D43)</f>
        <v>37.704000000000008</v>
      </c>
      <c r="E44" s="16"/>
      <c r="F44" s="17"/>
    </row>
    <row r="45" spans="1:6" x14ac:dyDescent="0.25">
      <c r="A45" s="40">
        <v>15871</v>
      </c>
      <c r="B45" s="36">
        <v>610</v>
      </c>
      <c r="C45" s="34">
        <v>36</v>
      </c>
      <c r="D45" s="35">
        <v>0.748</v>
      </c>
      <c r="E45" s="34" t="s">
        <v>1958</v>
      </c>
      <c r="F45" s="4" t="s">
        <v>23</v>
      </c>
    </row>
    <row r="46" spans="1:6" x14ac:dyDescent="0.25">
      <c r="A46" s="40">
        <v>15872</v>
      </c>
      <c r="B46" s="36">
        <v>500</v>
      </c>
      <c r="C46" s="34">
        <v>39</v>
      </c>
      <c r="D46" s="35">
        <v>0.68799999999999994</v>
      </c>
      <c r="E46" s="34" t="s">
        <v>1958</v>
      </c>
      <c r="F46" s="4" t="s">
        <v>23</v>
      </c>
    </row>
    <row r="47" spans="1:6" x14ac:dyDescent="0.25">
      <c r="A47" s="40">
        <v>15873</v>
      </c>
      <c r="B47" s="36">
        <v>600</v>
      </c>
      <c r="C47" s="34">
        <v>44</v>
      </c>
      <c r="D47" s="35">
        <v>1.06</v>
      </c>
      <c r="E47" s="34" t="s">
        <v>1958</v>
      </c>
      <c r="F47" s="4" t="s">
        <v>23</v>
      </c>
    </row>
    <row r="48" spans="1:6" x14ac:dyDescent="0.25">
      <c r="A48" s="40">
        <v>15874</v>
      </c>
      <c r="B48" s="36">
        <v>350</v>
      </c>
      <c r="C48" s="34">
        <v>42</v>
      </c>
      <c r="D48" s="35">
        <v>0.53100000000000003</v>
      </c>
      <c r="E48" s="34" t="s">
        <v>1958</v>
      </c>
      <c r="F48" s="4" t="s">
        <v>23</v>
      </c>
    </row>
    <row r="49" spans="1:6" x14ac:dyDescent="0.25">
      <c r="A49" s="40">
        <v>15875</v>
      </c>
      <c r="B49" s="36">
        <v>300</v>
      </c>
      <c r="C49" s="34">
        <v>39</v>
      </c>
      <c r="D49" s="35">
        <v>0.39</v>
      </c>
      <c r="E49" s="34" t="s">
        <v>1958</v>
      </c>
      <c r="F49" s="4" t="s">
        <v>23</v>
      </c>
    </row>
    <row r="50" spans="1:6" x14ac:dyDescent="0.25">
      <c r="A50" s="40">
        <v>15876</v>
      </c>
      <c r="B50" s="36">
        <v>300</v>
      </c>
      <c r="C50" s="34">
        <v>55</v>
      </c>
      <c r="D50" s="35">
        <v>0.76700000000000002</v>
      </c>
      <c r="E50" s="34" t="s">
        <v>1958</v>
      </c>
      <c r="F50" s="4" t="s">
        <v>23</v>
      </c>
    </row>
    <row r="51" spans="1:6" x14ac:dyDescent="0.25">
      <c r="A51" s="40">
        <v>15877</v>
      </c>
      <c r="B51" s="36">
        <v>400</v>
      </c>
      <c r="C51" s="34">
        <v>40</v>
      </c>
      <c r="D51" s="35">
        <v>0.56100000000000005</v>
      </c>
      <c r="E51" s="34" t="s">
        <v>1958</v>
      </c>
      <c r="F51" s="4" t="s">
        <v>23</v>
      </c>
    </row>
    <row r="52" spans="1:6" x14ac:dyDescent="0.25">
      <c r="A52" s="40">
        <v>15878</v>
      </c>
      <c r="B52" s="36">
        <v>300</v>
      </c>
      <c r="C52" s="34">
        <v>45</v>
      </c>
      <c r="D52" s="35">
        <v>0.51300000000000001</v>
      </c>
      <c r="E52" s="34" t="s">
        <v>1958</v>
      </c>
      <c r="F52" s="4" t="s">
        <v>23</v>
      </c>
    </row>
    <row r="53" spans="1:6" x14ac:dyDescent="0.25">
      <c r="A53" s="40">
        <v>15879</v>
      </c>
      <c r="B53" s="36">
        <v>250</v>
      </c>
      <c r="C53" s="34">
        <v>43</v>
      </c>
      <c r="D53" s="35">
        <v>0.38700000000000001</v>
      </c>
      <c r="E53" s="34" t="s">
        <v>1958</v>
      </c>
      <c r="F53" s="4" t="s">
        <v>23</v>
      </c>
    </row>
    <row r="54" spans="1:6" x14ac:dyDescent="0.25">
      <c r="A54" s="40">
        <v>15880</v>
      </c>
      <c r="B54" s="36">
        <v>300</v>
      </c>
      <c r="C54" s="34">
        <v>37</v>
      </c>
      <c r="D54" s="35">
        <v>0.35299999999999998</v>
      </c>
      <c r="E54" s="34" t="s">
        <v>1958</v>
      </c>
      <c r="F54" s="4" t="s">
        <v>23</v>
      </c>
    </row>
    <row r="55" spans="1:6" x14ac:dyDescent="0.25">
      <c r="A55" s="40">
        <v>15881</v>
      </c>
      <c r="B55" s="36">
        <v>390</v>
      </c>
      <c r="C55" s="34">
        <v>37</v>
      </c>
      <c r="D55" s="35">
        <v>0.47099999999999997</v>
      </c>
      <c r="E55" s="34" t="s">
        <v>1958</v>
      </c>
      <c r="F55" s="4" t="s">
        <v>23</v>
      </c>
    </row>
    <row r="56" spans="1:6" x14ac:dyDescent="0.25">
      <c r="A56" s="40">
        <v>15882</v>
      </c>
      <c r="B56" s="36">
        <v>400</v>
      </c>
      <c r="C56" s="34">
        <v>56</v>
      </c>
      <c r="D56" s="35">
        <v>1.0840000000000001</v>
      </c>
      <c r="E56" s="34" t="s">
        <v>1958</v>
      </c>
      <c r="F56" s="4" t="s">
        <v>23</v>
      </c>
    </row>
    <row r="57" spans="1:6" x14ac:dyDescent="0.25">
      <c r="A57" s="40">
        <v>15883</v>
      </c>
      <c r="B57" s="36">
        <v>600</v>
      </c>
      <c r="C57" s="34">
        <v>31</v>
      </c>
      <c r="D57" s="35">
        <v>0.53200000000000003</v>
      </c>
      <c r="E57" s="34" t="s">
        <v>1958</v>
      </c>
      <c r="F57" s="4" t="s">
        <v>23</v>
      </c>
    </row>
    <row r="58" spans="1:6" x14ac:dyDescent="0.25">
      <c r="A58" s="40">
        <v>15884</v>
      </c>
      <c r="B58" s="36">
        <v>300</v>
      </c>
      <c r="C58" s="34">
        <v>54</v>
      </c>
      <c r="D58" s="35">
        <v>0.74</v>
      </c>
      <c r="E58" s="34" t="s">
        <v>1958</v>
      </c>
      <c r="F58" s="4" t="s">
        <v>23</v>
      </c>
    </row>
    <row r="59" spans="1:6" x14ac:dyDescent="0.25">
      <c r="A59" s="40">
        <v>15885</v>
      </c>
      <c r="B59" s="36">
        <v>410</v>
      </c>
      <c r="C59" s="34">
        <v>60</v>
      </c>
      <c r="D59" s="35">
        <v>1.27</v>
      </c>
      <c r="E59" s="34" t="s">
        <v>1958</v>
      </c>
      <c r="F59" s="4" t="s">
        <v>23</v>
      </c>
    </row>
    <row r="60" spans="1:6" x14ac:dyDescent="0.25">
      <c r="A60" s="40">
        <v>15886</v>
      </c>
      <c r="B60" s="36">
        <v>600</v>
      </c>
      <c r="C60" s="34">
        <v>46</v>
      </c>
      <c r="D60" s="35">
        <v>1.151</v>
      </c>
      <c r="E60" s="34" t="s">
        <v>1958</v>
      </c>
      <c r="F60" s="4" t="s">
        <v>23</v>
      </c>
    </row>
    <row r="61" spans="1:6" x14ac:dyDescent="0.25">
      <c r="A61" s="40">
        <v>15887</v>
      </c>
      <c r="B61" s="36">
        <v>400</v>
      </c>
      <c r="C61" s="34">
        <v>43</v>
      </c>
      <c r="D61" s="35">
        <v>0.64300000000000002</v>
      </c>
      <c r="E61" s="34" t="s">
        <v>1958</v>
      </c>
      <c r="F61" s="4" t="s">
        <v>23</v>
      </c>
    </row>
    <row r="62" spans="1:6" x14ac:dyDescent="0.25">
      <c r="A62" s="40">
        <v>15888</v>
      </c>
      <c r="B62" s="36">
        <v>410</v>
      </c>
      <c r="C62" s="34">
        <v>45</v>
      </c>
      <c r="D62" s="35">
        <v>0.72099999999999997</v>
      </c>
      <c r="E62" s="34" t="s">
        <v>1958</v>
      </c>
      <c r="F62" s="4" t="s">
        <v>23</v>
      </c>
    </row>
    <row r="63" spans="1:6" x14ac:dyDescent="0.25">
      <c r="A63" s="40">
        <v>15889</v>
      </c>
      <c r="B63" s="36">
        <v>350</v>
      </c>
      <c r="C63" s="34">
        <v>52</v>
      </c>
      <c r="D63" s="35">
        <v>0.81299999999999994</v>
      </c>
      <c r="E63" s="34" t="s">
        <v>1958</v>
      </c>
      <c r="F63" s="4" t="s">
        <v>23</v>
      </c>
    </row>
    <row r="64" spans="1:6" x14ac:dyDescent="0.25">
      <c r="A64" s="40">
        <v>15890</v>
      </c>
      <c r="B64" s="36">
        <v>600</v>
      </c>
      <c r="C64" s="34">
        <v>38</v>
      </c>
      <c r="D64" s="35">
        <v>0.80900000000000005</v>
      </c>
      <c r="E64" s="34" t="s">
        <v>1958</v>
      </c>
      <c r="F64" s="4" t="s">
        <v>23</v>
      </c>
    </row>
    <row r="65" spans="1:6" x14ac:dyDescent="0.25">
      <c r="A65" s="40">
        <v>15891</v>
      </c>
      <c r="B65" s="36">
        <v>400</v>
      </c>
      <c r="C65" s="34">
        <v>42</v>
      </c>
      <c r="D65" s="35">
        <v>0.61499999999999999</v>
      </c>
      <c r="E65" s="34" t="s">
        <v>1958</v>
      </c>
      <c r="F65" s="4" t="s">
        <v>23</v>
      </c>
    </row>
    <row r="66" spans="1:6" x14ac:dyDescent="0.25">
      <c r="A66" s="40">
        <v>15892</v>
      </c>
      <c r="B66" s="36">
        <v>400</v>
      </c>
      <c r="C66" s="34">
        <v>45</v>
      </c>
      <c r="D66" s="35">
        <v>0.70199999999999996</v>
      </c>
      <c r="E66" s="34" t="s">
        <v>1958</v>
      </c>
      <c r="F66" s="4" t="s">
        <v>23</v>
      </c>
    </row>
    <row r="67" spans="1:6" x14ac:dyDescent="0.25">
      <c r="A67" s="40">
        <v>15893</v>
      </c>
      <c r="B67" s="36">
        <v>400</v>
      </c>
      <c r="C67" s="34">
        <v>39</v>
      </c>
      <c r="D67" s="35">
        <v>0.53500000000000003</v>
      </c>
      <c r="E67" s="34" t="s">
        <v>1958</v>
      </c>
      <c r="F67" s="4" t="s">
        <v>23</v>
      </c>
    </row>
    <row r="68" spans="1:6" x14ac:dyDescent="0.25">
      <c r="A68" s="40">
        <v>15894</v>
      </c>
      <c r="B68" s="36">
        <v>400</v>
      </c>
      <c r="C68" s="34">
        <v>37</v>
      </c>
      <c r="D68" s="35">
        <v>0.48399999999999999</v>
      </c>
      <c r="E68" s="34" t="s">
        <v>1958</v>
      </c>
      <c r="F68" s="4" t="s">
        <v>23</v>
      </c>
    </row>
    <row r="69" spans="1:6" x14ac:dyDescent="0.25">
      <c r="A69" s="62" t="s">
        <v>11</v>
      </c>
      <c r="B69" s="62"/>
      <c r="C69" s="62"/>
      <c r="D69" s="15">
        <f>SUM(D45:D68)</f>
        <v>16.567999999999998</v>
      </c>
      <c r="E69" s="16"/>
      <c r="F69" s="17"/>
    </row>
    <row r="70" spans="1:6" ht="24" customHeight="1" x14ac:dyDescent="0.25">
      <c r="A70" s="62" t="s">
        <v>10</v>
      </c>
      <c r="B70" s="62"/>
      <c r="C70" s="62"/>
      <c r="D70" s="18">
        <f>D69+D44</f>
        <v>54.272000000000006</v>
      </c>
      <c r="E70" s="19"/>
      <c r="F70" s="19"/>
    </row>
  </sheetData>
  <autoFilter ref="A2:F2" xr:uid="{00000000-0009-0000-0000-000003000000}"/>
  <mergeCells count="4">
    <mergeCell ref="A1:F1"/>
    <mergeCell ref="A69:C69"/>
    <mergeCell ref="A70:C70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C1D1-2F64-4BE1-9553-55E651DE9628}">
  <dimension ref="A1:J96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61" t="s">
        <v>1960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40">
        <v>15895</v>
      </c>
      <c r="B3" s="36">
        <v>400</v>
      </c>
      <c r="C3" s="34">
        <v>42</v>
      </c>
      <c r="D3" s="35">
        <v>0.61499999999999999</v>
      </c>
      <c r="E3" s="34" t="s">
        <v>1958</v>
      </c>
      <c r="F3" s="21" t="s">
        <v>12</v>
      </c>
    </row>
    <row r="4" spans="1:10" x14ac:dyDescent="0.25">
      <c r="A4" s="40">
        <v>15896</v>
      </c>
      <c r="B4" s="36">
        <v>400</v>
      </c>
      <c r="C4" s="34">
        <v>33</v>
      </c>
      <c r="D4" s="35">
        <v>0.39100000000000001</v>
      </c>
      <c r="E4" s="34" t="s">
        <v>1958</v>
      </c>
      <c r="F4" s="21" t="s">
        <v>12</v>
      </c>
    </row>
    <row r="5" spans="1:10" x14ac:dyDescent="0.25">
      <c r="A5" s="40">
        <v>15897</v>
      </c>
      <c r="B5" s="36">
        <v>400</v>
      </c>
      <c r="C5" s="34">
        <v>33</v>
      </c>
      <c r="D5" s="35">
        <v>0.39100000000000001</v>
      </c>
      <c r="E5" s="34" t="s">
        <v>1958</v>
      </c>
      <c r="F5" s="21" t="s">
        <v>12</v>
      </c>
    </row>
    <row r="6" spans="1:10" x14ac:dyDescent="0.25">
      <c r="A6" s="40">
        <v>15898</v>
      </c>
      <c r="B6" s="36">
        <v>400</v>
      </c>
      <c r="C6" s="34">
        <v>32</v>
      </c>
      <c r="D6" s="35">
        <v>0.36899999999999999</v>
      </c>
      <c r="E6" s="34" t="s">
        <v>1958</v>
      </c>
      <c r="F6" s="21" t="s">
        <v>12</v>
      </c>
    </row>
    <row r="7" spans="1:10" x14ac:dyDescent="0.25">
      <c r="A7" s="40">
        <v>15899</v>
      </c>
      <c r="B7" s="36">
        <v>400</v>
      </c>
      <c r="C7" s="34">
        <v>36</v>
      </c>
      <c r="D7" s="35">
        <v>0.46</v>
      </c>
      <c r="E7" s="34" t="s">
        <v>1958</v>
      </c>
      <c r="F7" s="21" t="s">
        <v>12</v>
      </c>
    </row>
    <row r="8" spans="1:10" x14ac:dyDescent="0.25">
      <c r="A8" s="40">
        <v>15900</v>
      </c>
      <c r="B8" s="36">
        <v>400</v>
      </c>
      <c r="C8" s="34">
        <v>43</v>
      </c>
      <c r="D8" s="35">
        <v>0.64300000000000002</v>
      </c>
      <c r="E8" s="34" t="s">
        <v>1958</v>
      </c>
      <c r="F8" s="21" t="s">
        <v>12</v>
      </c>
    </row>
    <row r="9" spans="1:10" x14ac:dyDescent="0.25">
      <c r="A9" s="40">
        <v>15901</v>
      </c>
      <c r="B9" s="36">
        <v>350</v>
      </c>
      <c r="C9" s="34">
        <v>43</v>
      </c>
      <c r="D9" s="35">
        <v>0.55600000000000005</v>
      </c>
      <c r="E9" s="34" t="s">
        <v>1958</v>
      </c>
      <c r="F9" s="21" t="s">
        <v>12</v>
      </c>
    </row>
    <row r="10" spans="1:10" x14ac:dyDescent="0.25">
      <c r="A10" s="40">
        <v>15902</v>
      </c>
      <c r="B10" s="36">
        <v>320</v>
      </c>
      <c r="C10" s="34">
        <v>39</v>
      </c>
      <c r="D10" s="35">
        <v>0.41799999999999998</v>
      </c>
      <c r="E10" s="34" t="s">
        <v>1958</v>
      </c>
      <c r="F10" s="21" t="s">
        <v>12</v>
      </c>
    </row>
    <row r="11" spans="1:10" x14ac:dyDescent="0.25">
      <c r="A11" s="40">
        <v>15903</v>
      </c>
      <c r="B11" s="36">
        <v>400</v>
      </c>
      <c r="C11" s="34">
        <v>39</v>
      </c>
      <c r="D11" s="35">
        <v>0.53500000000000003</v>
      </c>
      <c r="E11" s="34" t="s">
        <v>1958</v>
      </c>
      <c r="F11" s="21" t="s">
        <v>12</v>
      </c>
    </row>
    <row r="12" spans="1:10" x14ac:dyDescent="0.25">
      <c r="A12" s="40">
        <v>15904</v>
      </c>
      <c r="B12" s="36">
        <v>400</v>
      </c>
      <c r="C12" s="34">
        <v>50</v>
      </c>
      <c r="D12" s="35">
        <v>0.85799999999999998</v>
      </c>
      <c r="E12" s="34" t="s">
        <v>1958</v>
      </c>
      <c r="F12" s="21" t="s">
        <v>12</v>
      </c>
    </row>
    <row r="13" spans="1:10" x14ac:dyDescent="0.25">
      <c r="A13" s="40">
        <v>15905</v>
      </c>
      <c r="B13" s="36">
        <v>400</v>
      </c>
      <c r="C13" s="34">
        <v>41</v>
      </c>
      <c r="D13" s="35">
        <v>0.58799999999999997</v>
      </c>
      <c r="E13" s="34" t="s">
        <v>1958</v>
      </c>
      <c r="F13" s="21" t="s">
        <v>12</v>
      </c>
    </row>
    <row r="14" spans="1:10" x14ac:dyDescent="0.25">
      <c r="A14" s="40">
        <v>15906</v>
      </c>
      <c r="B14" s="36">
        <v>400</v>
      </c>
      <c r="C14" s="34">
        <v>33</v>
      </c>
      <c r="D14" s="35">
        <v>0.39100000000000001</v>
      </c>
      <c r="E14" s="34" t="s">
        <v>1958</v>
      </c>
      <c r="F14" s="21" t="s">
        <v>12</v>
      </c>
    </row>
    <row r="15" spans="1:10" x14ac:dyDescent="0.25">
      <c r="A15" s="40">
        <v>15907</v>
      </c>
      <c r="B15" s="36">
        <v>400</v>
      </c>
      <c r="C15" s="34">
        <v>43</v>
      </c>
      <c r="D15" s="35">
        <v>0.64300000000000002</v>
      </c>
      <c r="E15" s="34" t="s">
        <v>1958</v>
      </c>
      <c r="F15" s="21" t="s">
        <v>12</v>
      </c>
    </row>
    <row r="16" spans="1:10" x14ac:dyDescent="0.25">
      <c r="A16" s="40">
        <v>15908</v>
      </c>
      <c r="B16" s="36">
        <v>400</v>
      </c>
      <c r="C16" s="34">
        <v>42</v>
      </c>
      <c r="D16" s="35">
        <v>0.61499999999999999</v>
      </c>
      <c r="E16" s="34" t="s">
        <v>1958</v>
      </c>
      <c r="F16" s="21" t="s">
        <v>12</v>
      </c>
    </row>
    <row r="17" spans="1:6" x14ac:dyDescent="0.25">
      <c r="A17" s="40">
        <v>15909</v>
      </c>
      <c r="B17" s="36">
        <v>400</v>
      </c>
      <c r="C17" s="34">
        <v>39</v>
      </c>
      <c r="D17" s="35">
        <v>0.53500000000000003</v>
      </c>
      <c r="E17" s="34" t="s">
        <v>1958</v>
      </c>
      <c r="F17" s="21" t="s">
        <v>12</v>
      </c>
    </row>
    <row r="18" spans="1:6" x14ac:dyDescent="0.25">
      <c r="A18" s="40">
        <v>15910</v>
      </c>
      <c r="B18" s="36">
        <v>280</v>
      </c>
      <c r="C18" s="34">
        <v>38</v>
      </c>
      <c r="D18" s="35">
        <v>0.34399999999999997</v>
      </c>
      <c r="E18" s="34" t="s">
        <v>1958</v>
      </c>
      <c r="F18" s="21" t="s">
        <v>12</v>
      </c>
    </row>
    <row r="19" spans="1:6" x14ac:dyDescent="0.25">
      <c r="A19" s="40">
        <v>15911</v>
      </c>
      <c r="B19" s="36">
        <v>400</v>
      </c>
      <c r="C19" s="34">
        <v>39</v>
      </c>
      <c r="D19" s="35">
        <v>0.53500000000000003</v>
      </c>
      <c r="E19" s="34" t="s">
        <v>1958</v>
      </c>
      <c r="F19" s="21" t="s">
        <v>12</v>
      </c>
    </row>
    <row r="20" spans="1:6" x14ac:dyDescent="0.25">
      <c r="A20" s="40">
        <v>15912</v>
      </c>
      <c r="B20" s="36">
        <v>350</v>
      </c>
      <c r="C20" s="34">
        <v>33</v>
      </c>
      <c r="D20" s="35">
        <v>0.33600000000000002</v>
      </c>
      <c r="E20" s="34" t="s">
        <v>1958</v>
      </c>
      <c r="F20" s="21" t="s">
        <v>12</v>
      </c>
    </row>
    <row r="21" spans="1:6" x14ac:dyDescent="0.25">
      <c r="A21" s="40">
        <v>15913</v>
      </c>
      <c r="B21" s="36">
        <v>350</v>
      </c>
      <c r="C21" s="34">
        <v>43</v>
      </c>
      <c r="D21" s="35">
        <v>0.55600000000000005</v>
      </c>
      <c r="E21" s="34" t="s">
        <v>1958</v>
      </c>
      <c r="F21" s="21" t="s">
        <v>12</v>
      </c>
    </row>
    <row r="22" spans="1:6" x14ac:dyDescent="0.25">
      <c r="A22" s="40">
        <v>15914</v>
      </c>
      <c r="B22" s="36">
        <v>400</v>
      </c>
      <c r="C22" s="34">
        <v>37</v>
      </c>
      <c r="D22" s="35">
        <v>0.48399999999999999</v>
      </c>
      <c r="E22" s="34" t="s">
        <v>1958</v>
      </c>
      <c r="F22" s="21" t="s">
        <v>12</v>
      </c>
    </row>
    <row r="23" spans="1:6" x14ac:dyDescent="0.25">
      <c r="A23" s="40">
        <v>15915</v>
      </c>
      <c r="B23" s="36">
        <v>400</v>
      </c>
      <c r="C23" s="34">
        <v>33</v>
      </c>
      <c r="D23" s="35">
        <v>0.39100000000000001</v>
      </c>
      <c r="E23" s="34" t="s">
        <v>1958</v>
      </c>
      <c r="F23" s="21" t="s">
        <v>12</v>
      </c>
    </row>
    <row r="24" spans="1:6" x14ac:dyDescent="0.25">
      <c r="A24" s="40">
        <v>15916</v>
      </c>
      <c r="B24" s="36">
        <v>300</v>
      </c>
      <c r="C24" s="34">
        <v>32</v>
      </c>
      <c r="D24" s="35">
        <v>0.26700000000000002</v>
      </c>
      <c r="E24" s="34" t="s">
        <v>1958</v>
      </c>
      <c r="F24" s="21" t="s">
        <v>12</v>
      </c>
    </row>
    <row r="25" spans="1:6" x14ac:dyDescent="0.25">
      <c r="A25" s="40">
        <v>15917</v>
      </c>
      <c r="B25" s="36">
        <v>300</v>
      </c>
      <c r="C25" s="34">
        <v>35</v>
      </c>
      <c r="D25" s="35">
        <v>0.317</v>
      </c>
      <c r="E25" s="34" t="s">
        <v>1958</v>
      </c>
      <c r="F25" s="21" t="s">
        <v>12</v>
      </c>
    </row>
    <row r="26" spans="1:6" x14ac:dyDescent="0.25">
      <c r="A26" s="40">
        <v>15918</v>
      </c>
      <c r="B26" s="36">
        <v>300</v>
      </c>
      <c r="C26" s="34">
        <v>36</v>
      </c>
      <c r="D26" s="35">
        <v>0.33500000000000002</v>
      </c>
      <c r="E26" s="34" t="s">
        <v>1958</v>
      </c>
      <c r="F26" s="21" t="s">
        <v>12</v>
      </c>
    </row>
    <row r="27" spans="1:6" x14ac:dyDescent="0.25">
      <c r="A27" s="40">
        <v>15919</v>
      </c>
      <c r="B27" s="36">
        <v>300</v>
      </c>
      <c r="C27" s="34">
        <v>41</v>
      </c>
      <c r="D27" s="35">
        <v>0.42899999999999999</v>
      </c>
      <c r="E27" s="34" t="s">
        <v>1958</v>
      </c>
      <c r="F27" s="21" t="s">
        <v>12</v>
      </c>
    </row>
    <row r="28" spans="1:6" x14ac:dyDescent="0.25">
      <c r="A28" s="40">
        <v>15920</v>
      </c>
      <c r="B28" s="36">
        <v>400</v>
      </c>
      <c r="C28" s="34">
        <v>55</v>
      </c>
      <c r="D28" s="35">
        <v>1.048</v>
      </c>
      <c r="E28" s="34" t="s">
        <v>1958</v>
      </c>
      <c r="F28" s="21" t="s">
        <v>12</v>
      </c>
    </row>
    <row r="29" spans="1:6" x14ac:dyDescent="0.25">
      <c r="A29" s="40">
        <v>15921</v>
      </c>
      <c r="B29" s="36">
        <v>300</v>
      </c>
      <c r="C29" s="34">
        <v>52</v>
      </c>
      <c r="D29" s="35">
        <v>0.68799999999999994</v>
      </c>
      <c r="E29" s="34" t="s">
        <v>1958</v>
      </c>
      <c r="F29" s="21" t="s">
        <v>12</v>
      </c>
    </row>
    <row r="30" spans="1:6" x14ac:dyDescent="0.25">
      <c r="A30" s="40">
        <v>15922</v>
      </c>
      <c r="B30" s="36">
        <v>300</v>
      </c>
      <c r="C30" s="34">
        <v>43</v>
      </c>
      <c r="D30" s="35">
        <v>0.47</v>
      </c>
      <c r="E30" s="34" t="s">
        <v>1958</v>
      </c>
      <c r="F30" s="21" t="s">
        <v>12</v>
      </c>
    </row>
    <row r="31" spans="1:6" x14ac:dyDescent="0.25">
      <c r="A31" s="40">
        <v>15923</v>
      </c>
      <c r="B31" s="36">
        <v>300</v>
      </c>
      <c r="C31" s="34">
        <v>41</v>
      </c>
      <c r="D31" s="35">
        <v>0.42899999999999999</v>
      </c>
      <c r="E31" s="34" t="s">
        <v>1958</v>
      </c>
      <c r="F31" s="21" t="s">
        <v>12</v>
      </c>
    </row>
    <row r="32" spans="1:6" x14ac:dyDescent="0.25">
      <c r="A32" s="40">
        <v>15924</v>
      </c>
      <c r="B32" s="36">
        <v>250</v>
      </c>
      <c r="C32" s="34">
        <v>45</v>
      </c>
      <c r="D32" s="35">
        <v>0.42299999999999999</v>
      </c>
      <c r="E32" s="34" t="s">
        <v>1958</v>
      </c>
      <c r="F32" s="21" t="s">
        <v>12</v>
      </c>
    </row>
    <row r="33" spans="1:6" x14ac:dyDescent="0.25">
      <c r="A33" s="40">
        <v>15925</v>
      </c>
      <c r="B33" s="36">
        <v>250</v>
      </c>
      <c r="C33" s="34">
        <v>31</v>
      </c>
      <c r="D33" s="35">
        <v>0.20200000000000001</v>
      </c>
      <c r="E33" s="34" t="s">
        <v>1958</v>
      </c>
      <c r="F33" s="21" t="s">
        <v>12</v>
      </c>
    </row>
    <row r="34" spans="1:6" x14ac:dyDescent="0.25">
      <c r="A34" s="40">
        <v>15926</v>
      </c>
      <c r="B34" s="36">
        <v>250</v>
      </c>
      <c r="C34" s="34">
        <v>33</v>
      </c>
      <c r="D34" s="35">
        <v>0.23200000000000001</v>
      </c>
      <c r="E34" s="34" t="s">
        <v>1958</v>
      </c>
      <c r="F34" s="21" t="s">
        <v>12</v>
      </c>
    </row>
    <row r="35" spans="1:6" x14ac:dyDescent="0.25">
      <c r="A35" s="40">
        <v>15927</v>
      </c>
      <c r="B35" s="36">
        <v>330</v>
      </c>
      <c r="C35" s="34">
        <v>42</v>
      </c>
      <c r="D35" s="35">
        <v>0.498</v>
      </c>
      <c r="E35" s="34" t="s">
        <v>1958</v>
      </c>
      <c r="F35" s="21" t="s">
        <v>12</v>
      </c>
    </row>
    <row r="36" spans="1:6" x14ac:dyDescent="0.25">
      <c r="A36" s="40">
        <v>15928</v>
      </c>
      <c r="B36" s="36">
        <v>380</v>
      </c>
      <c r="C36" s="34">
        <v>46</v>
      </c>
      <c r="D36" s="35">
        <v>0.69199999999999995</v>
      </c>
      <c r="E36" s="34" t="s">
        <v>1958</v>
      </c>
      <c r="F36" s="21" t="s">
        <v>12</v>
      </c>
    </row>
    <row r="37" spans="1:6" x14ac:dyDescent="0.25">
      <c r="A37" s="40">
        <v>15929</v>
      </c>
      <c r="B37" s="36">
        <v>250</v>
      </c>
      <c r="C37" s="34">
        <v>34</v>
      </c>
      <c r="D37" s="35">
        <v>0.246</v>
      </c>
      <c r="E37" s="34" t="s">
        <v>1958</v>
      </c>
      <c r="F37" s="21" t="s">
        <v>12</v>
      </c>
    </row>
    <row r="38" spans="1:6" x14ac:dyDescent="0.25">
      <c r="A38" s="40">
        <v>15930</v>
      </c>
      <c r="B38" s="36">
        <v>250</v>
      </c>
      <c r="C38" s="34">
        <v>39</v>
      </c>
      <c r="D38" s="35">
        <v>0.32</v>
      </c>
      <c r="E38" s="34" t="s">
        <v>1958</v>
      </c>
      <c r="F38" s="21" t="s">
        <v>12</v>
      </c>
    </row>
    <row r="39" spans="1:6" x14ac:dyDescent="0.25">
      <c r="A39" s="40">
        <v>15931</v>
      </c>
      <c r="B39" s="36">
        <v>290</v>
      </c>
      <c r="C39" s="34">
        <v>61</v>
      </c>
      <c r="D39" s="35">
        <v>0.90300000000000002</v>
      </c>
      <c r="E39" s="34" t="s">
        <v>1958</v>
      </c>
      <c r="F39" s="21" t="s">
        <v>12</v>
      </c>
    </row>
    <row r="40" spans="1:6" x14ac:dyDescent="0.25">
      <c r="A40" s="40">
        <v>15932</v>
      </c>
      <c r="B40" s="36">
        <v>300</v>
      </c>
      <c r="C40" s="34">
        <v>33</v>
      </c>
      <c r="D40" s="35">
        <v>0.28399999999999997</v>
      </c>
      <c r="E40" s="34" t="s">
        <v>1958</v>
      </c>
      <c r="F40" s="21" t="s">
        <v>12</v>
      </c>
    </row>
    <row r="41" spans="1:6" x14ac:dyDescent="0.25">
      <c r="A41" s="40">
        <v>15933</v>
      </c>
      <c r="B41" s="36">
        <v>250</v>
      </c>
      <c r="C41" s="34">
        <v>46</v>
      </c>
      <c r="D41" s="35">
        <v>0.441</v>
      </c>
      <c r="E41" s="34" t="s">
        <v>1958</v>
      </c>
      <c r="F41" s="21" t="s">
        <v>12</v>
      </c>
    </row>
    <row r="42" spans="1:6" x14ac:dyDescent="0.25">
      <c r="A42" s="40">
        <v>15934</v>
      </c>
      <c r="B42" s="36">
        <v>250</v>
      </c>
      <c r="C42" s="34">
        <v>48</v>
      </c>
      <c r="D42" s="35">
        <v>0.47899999999999998</v>
      </c>
      <c r="E42" s="34" t="s">
        <v>1958</v>
      </c>
      <c r="F42" s="21" t="s">
        <v>12</v>
      </c>
    </row>
    <row r="43" spans="1:6" x14ac:dyDescent="0.25">
      <c r="A43" s="40">
        <v>15935</v>
      </c>
      <c r="B43" s="36">
        <v>300</v>
      </c>
      <c r="C43" s="34">
        <v>60</v>
      </c>
      <c r="D43" s="35">
        <v>0.90700000000000003</v>
      </c>
      <c r="E43" s="34" t="s">
        <v>1958</v>
      </c>
      <c r="F43" s="21" t="s">
        <v>12</v>
      </c>
    </row>
    <row r="44" spans="1:6" x14ac:dyDescent="0.25">
      <c r="A44" s="62" t="s">
        <v>11</v>
      </c>
      <c r="B44" s="62"/>
      <c r="C44" s="62"/>
      <c r="D44" s="15">
        <f>SUM(D3:D43)</f>
        <v>20.263999999999996</v>
      </c>
      <c r="E44" s="16"/>
      <c r="F44" s="17"/>
    </row>
    <row r="45" spans="1:6" x14ac:dyDescent="0.25">
      <c r="A45" s="40">
        <v>15936</v>
      </c>
      <c r="B45" s="36">
        <v>250</v>
      </c>
      <c r="C45" s="34">
        <v>33</v>
      </c>
      <c r="D45" s="35">
        <v>0.23200000000000001</v>
      </c>
      <c r="E45" s="34" t="s">
        <v>1958</v>
      </c>
      <c r="F45" s="21" t="s">
        <v>12</v>
      </c>
    </row>
    <row r="46" spans="1:6" x14ac:dyDescent="0.25">
      <c r="A46" s="40">
        <v>15937</v>
      </c>
      <c r="B46" s="36">
        <v>250</v>
      </c>
      <c r="C46" s="34">
        <v>34</v>
      </c>
      <c r="D46" s="35">
        <v>0.246</v>
      </c>
      <c r="E46" s="34" t="s">
        <v>1958</v>
      </c>
      <c r="F46" s="21" t="s">
        <v>12</v>
      </c>
    </row>
    <row r="47" spans="1:6" x14ac:dyDescent="0.25">
      <c r="A47" s="40">
        <v>15938</v>
      </c>
      <c r="B47" s="36">
        <v>400</v>
      </c>
      <c r="C47" s="34">
        <v>35</v>
      </c>
      <c r="D47" s="35">
        <v>0.436</v>
      </c>
      <c r="E47" s="34" t="s">
        <v>1958</v>
      </c>
      <c r="F47" s="21" t="s">
        <v>12</v>
      </c>
    </row>
    <row r="48" spans="1:6" x14ac:dyDescent="0.25">
      <c r="A48" s="40">
        <v>15939</v>
      </c>
      <c r="B48" s="36">
        <v>330</v>
      </c>
      <c r="C48" s="34">
        <v>42</v>
      </c>
      <c r="D48" s="35">
        <v>0.498</v>
      </c>
      <c r="E48" s="34" t="s">
        <v>1958</v>
      </c>
      <c r="F48" s="21" t="s">
        <v>12</v>
      </c>
    </row>
    <row r="49" spans="1:6" x14ac:dyDescent="0.25">
      <c r="A49" s="40">
        <v>15940</v>
      </c>
      <c r="B49" s="36">
        <v>400</v>
      </c>
      <c r="C49" s="34">
        <v>48</v>
      </c>
      <c r="D49" s="35">
        <v>0.79300000000000004</v>
      </c>
      <c r="E49" s="34" t="s">
        <v>1958</v>
      </c>
      <c r="F49" s="21" t="s">
        <v>12</v>
      </c>
    </row>
    <row r="50" spans="1:6" x14ac:dyDescent="0.25">
      <c r="A50" s="40">
        <v>15941</v>
      </c>
      <c r="B50" s="36">
        <v>350</v>
      </c>
      <c r="C50" s="34">
        <v>40</v>
      </c>
      <c r="D50" s="35">
        <v>0.48399999999999999</v>
      </c>
      <c r="E50" s="34" t="s">
        <v>1958</v>
      </c>
      <c r="F50" s="21" t="s">
        <v>12</v>
      </c>
    </row>
    <row r="51" spans="1:6" x14ac:dyDescent="0.25">
      <c r="A51" s="40">
        <v>15942</v>
      </c>
      <c r="B51" s="36">
        <v>300</v>
      </c>
      <c r="C51" s="34">
        <v>49</v>
      </c>
      <c r="D51" s="35">
        <v>0.60499999999999998</v>
      </c>
      <c r="E51" s="34" t="s">
        <v>1958</v>
      </c>
      <c r="F51" s="21" t="s">
        <v>12</v>
      </c>
    </row>
    <row r="52" spans="1:6" x14ac:dyDescent="0.25">
      <c r="A52" s="40">
        <v>15943</v>
      </c>
      <c r="B52" s="36">
        <v>400</v>
      </c>
      <c r="C52" s="34">
        <v>37</v>
      </c>
      <c r="D52" s="35">
        <v>0.48399999999999999</v>
      </c>
      <c r="E52" s="34" t="s">
        <v>1958</v>
      </c>
      <c r="F52" s="21" t="s">
        <v>12</v>
      </c>
    </row>
    <row r="53" spans="1:6" x14ac:dyDescent="0.25">
      <c r="A53" s="40">
        <v>15944</v>
      </c>
      <c r="B53" s="36">
        <v>260</v>
      </c>
      <c r="C53" s="34">
        <v>47</v>
      </c>
      <c r="D53" s="35">
        <v>0.47899999999999998</v>
      </c>
      <c r="E53" s="34" t="s">
        <v>1958</v>
      </c>
      <c r="F53" s="21" t="s">
        <v>12</v>
      </c>
    </row>
    <row r="54" spans="1:6" x14ac:dyDescent="0.25">
      <c r="A54" s="40">
        <v>15945</v>
      </c>
      <c r="B54" s="36">
        <v>360</v>
      </c>
      <c r="C54" s="34">
        <v>45</v>
      </c>
      <c r="D54" s="35">
        <v>0.625</v>
      </c>
      <c r="E54" s="34" t="s">
        <v>1958</v>
      </c>
      <c r="F54" s="21" t="s">
        <v>12</v>
      </c>
    </row>
    <row r="55" spans="1:6" x14ac:dyDescent="0.25">
      <c r="A55" s="40">
        <v>15946</v>
      </c>
      <c r="B55" s="36">
        <v>350</v>
      </c>
      <c r="C55" s="34">
        <v>40</v>
      </c>
      <c r="D55" s="35">
        <v>0.48399999999999999</v>
      </c>
      <c r="E55" s="34" t="s">
        <v>1958</v>
      </c>
      <c r="F55" s="21" t="s">
        <v>12</v>
      </c>
    </row>
    <row r="56" spans="1:6" x14ac:dyDescent="0.25">
      <c r="A56" s="40">
        <v>15947</v>
      </c>
      <c r="B56" s="36">
        <v>350</v>
      </c>
      <c r="C56" s="34">
        <v>45</v>
      </c>
      <c r="D56" s="35">
        <v>0.60599999999999998</v>
      </c>
      <c r="E56" s="34" t="s">
        <v>1958</v>
      </c>
      <c r="F56" s="21" t="s">
        <v>12</v>
      </c>
    </row>
    <row r="57" spans="1:6" x14ac:dyDescent="0.25">
      <c r="A57" s="40">
        <v>15948</v>
      </c>
      <c r="B57" s="36">
        <v>350</v>
      </c>
      <c r="C57" s="34">
        <v>54</v>
      </c>
      <c r="D57" s="35">
        <v>0.874</v>
      </c>
      <c r="E57" s="34" t="s">
        <v>1958</v>
      </c>
      <c r="F57" s="21" t="s">
        <v>12</v>
      </c>
    </row>
    <row r="58" spans="1:6" x14ac:dyDescent="0.25">
      <c r="A58" s="40">
        <v>15949</v>
      </c>
      <c r="B58" s="36">
        <v>610</v>
      </c>
      <c r="C58" s="34">
        <v>32</v>
      </c>
      <c r="D58" s="35">
        <v>0.60399999999999998</v>
      </c>
      <c r="E58" s="34" t="s">
        <v>1958</v>
      </c>
      <c r="F58" s="21" t="s">
        <v>12</v>
      </c>
    </row>
    <row r="59" spans="1:6" x14ac:dyDescent="0.25">
      <c r="A59" s="40">
        <v>15950</v>
      </c>
      <c r="B59" s="36">
        <v>600</v>
      </c>
      <c r="C59" s="34">
        <v>35</v>
      </c>
      <c r="D59" s="35">
        <v>0.69699999999999995</v>
      </c>
      <c r="E59" s="34" t="s">
        <v>1958</v>
      </c>
      <c r="F59" s="21" t="s">
        <v>12</v>
      </c>
    </row>
    <row r="60" spans="1:6" x14ac:dyDescent="0.25">
      <c r="A60" s="40">
        <v>15951</v>
      </c>
      <c r="B60" s="36">
        <v>400</v>
      </c>
      <c r="C60" s="34">
        <v>33</v>
      </c>
      <c r="D60" s="35">
        <v>0.39100000000000001</v>
      </c>
      <c r="E60" s="34" t="s">
        <v>1958</v>
      </c>
      <c r="F60" s="21" t="s">
        <v>12</v>
      </c>
    </row>
    <row r="61" spans="1:6" x14ac:dyDescent="0.25">
      <c r="A61" s="40">
        <v>15952</v>
      </c>
      <c r="B61" s="36">
        <v>300</v>
      </c>
      <c r="C61" s="34">
        <v>32</v>
      </c>
      <c r="D61" s="35">
        <v>0.26700000000000002</v>
      </c>
      <c r="E61" s="34" t="s">
        <v>1958</v>
      </c>
      <c r="F61" s="21" t="s">
        <v>12</v>
      </c>
    </row>
    <row r="62" spans="1:6" x14ac:dyDescent="0.25">
      <c r="A62" s="40">
        <v>15953</v>
      </c>
      <c r="B62" s="36">
        <v>590</v>
      </c>
      <c r="C62" s="34">
        <v>38</v>
      </c>
      <c r="D62" s="35">
        <v>0.79300000000000004</v>
      </c>
      <c r="E62" s="34" t="s">
        <v>1958</v>
      </c>
      <c r="F62" s="21" t="s">
        <v>12</v>
      </c>
    </row>
    <row r="63" spans="1:6" x14ac:dyDescent="0.25">
      <c r="A63" s="40">
        <v>15954</v>
      </c>
      <c r="B63" s="36">
        <v>400</v>
      </c>
      <c r="C63" s="34">
        <v>35</v>
      </c>
      <c r="D63" s="35">
        <v>0.436</v>
      </c>
      <c r="E63" s="34" t="s">
        <v>1958</v>
      </c>
      <c r="F63" s="21" t="s">
        <v>12</v>
      </c>
    </row>
    <row r="64" spans="1:6" x14ac:dyDescent="0.25">
      <c r="A64" s="40">
        <v>15955</v>
      </c>
      <c r="B64" s="36">
        <v>400</v>
      </c>
      <c r="C64" s="34">
        <v>33</v>
      </c>
      <c r="D64" s="35">
        <v>0.39100000000000001</v>
      </c>
      <c r="E64" s="34" t="s">
        <v>1958</v>
      </c>
      <c r="F64" s="21" t="s">
        <v>12</v>
      </c>
    </row>
    <row r="65" spans="1:6" x14ac:dyDescent="0.25">
      <c r="A65" s="40">
        <v>15956</v>
      </c>
      <c r="B65" s="36">
        <v>410</v>
      </c>
      <c r="C65" s="34">
        <v>33</v>
      </c>
      <c r="D65" s="35">
        <v>0.40200000000000002</v>
      </c>
      <c r="E65" s="34" t="s">
        <v>1958</v>
      </c>
      <c r="F65" s="21" t="s">
        <v>12</v>
      </c>
    </row>
    <row r="66" spans="1:6" x14ac:dyDescent="0.25">
      <c r="A66" s="40">
        <v>15957</v>
      </c>
      <c r="B66" s="36">
        <v>290</v>
      </c>
      <c r="C66" s="34">
        <v>35</v>
      </c>
      <c r="D66" s="35">
        <v>0.30599999999999999</v>
      </c>
      <c r="E66" s="34" t="s">
        <v>1958</v>
      </c>
      <c r="F66" s="21" t="s">
        <v>12</v>
      </c>
    </row>
    <row r="67" spans="1:6" x14ac:dyDescent="0.25">
      <c r="A67" s="40">
        <v>15958</v>
      </c>
      <c r="B67" s="36">
        <v>350</v>
      </c>
      <c r="C67" s="34">
        <v>42</v>
      </c>
      <c r="D67" s="35">
        <v>0.53100000000000003</v>
      </c>
      <c r="E67" s="34" t="s">
        <v>1958</v>
      </c>
      <c r="F67" s="21" t="s">
        <v>12</v>
      </c>
    </row>
    <row r="68" spans="1:6" x14ac:dyDescent="0.25">
      <c r="A68" s="40">
        <v>15959</v>
      </c>
      <c r="B68" s="36">
        <v>350</v>
      </c>
      <c r="C68" s="34">
        <v>54</v>
      </c>
      <c r="D68" s="35">
        <v>0.874</v>
      </c>
      <c r="E68" s="34" t="s">
        <v>1958</v>
      </c>
      <c r="F68" s="21" t="s">
        <v>12</v>
      </c>
    </row>
    <row r="69" spans="1:6" x14ac:dyDescent="0.25">
      <c r="A69" s="40" t="s">
        <v>1961</v>
      </c>
      <c r="B69" s="36">
        <v>350</v>
      </c>
      <c r="C69" s="34">
        <v>46</v>
      </c>
      <c r="D69" s="35">
        <v>0.63200000000000001</v>
      </c>
      <c r="E69" s="34" t="s">
        <v>1958</v>
      </c>
      <c r="F69" s="21" t="s">
        <v>12</v>
      </c>
    </row>
    <row r="70" spans="1:6" x14ac:dyDescent="0.25">
      <c r="A70" s="40" t="s">
        <v>1962</v>
      </c>
      <c r="B70" s="36">
        <v>300</v>
      </c>
      <c r="C70" s="34">
        <v>38</v>
      </c>
      <c r="D70" s="35">
        <v>0.371</v>
      </c>
      <c r="E70" s="34" t="s">
        <v>1958</v>
      </c>
      <c r="F70" s="21" t="s">
        <v>12</v>
      </c>
    </row>
    <row r="71" spans="1:6" x14ac:dyDescent="0.25">
      <c r="A71" s="40" t="s">
        <v>1963</v>
      </c>
      <c r="B71" s="36">
        <v>300</v>
      </c>
      <c r="C71" s="34">
        <v>30</v>
      </c>
      <c r="D71" s="35">
        <v>0.23100000000000001</v>
      </c>
      <c r="E71" s="34" t="s">
        <v>1958</v>
      </c>
      <c r="F71" s="21" t="s">
        <v>12</v>
      </c>
    </row>
    <row r="72" spans="1:6" x14ac:dyDescent="0.25">
      <c r="A72" s="40" t="s">
        <v>1964</v>
      </c>
      <c r="B72" s="36">
        <v>300</v>
      </c>
      <c r="C72" s="34">
        <v>41</v>
      </c>
      <c r="D72" s="35">
        <v>0.42899999999999999</v>
      </c>
      <c r="E72" s="34" t="s">
        <v>1958</v>
      </c>
      <c r="F72" s="21" t="s">
        <v>12</v>
      </c>
    </row>
    <row r="73" spans="1:6" x14ac:dyDescent="0.25">
      <c r="A73" s="40" t="s">
        <v>1965</v>
      </c>
      <c r="B73" s="36">
        <v>400</v>
      </c>
      <c r="C73" s="34">
        <v>42</v>
      </c>
      <c r="D73" s="35">
        <v>0.61499999999999999</v>
      </c>
      <c r="E73" s="34" t="s">
        <v>1958</v>
      </c>
      <c r="F73" s="21" t="s">
        <v>12</v>
      </c>
    </row>
    <row r="74" spans="1:6" x14ac:dyDescent="0.25">
      <c r="A74" s="40" t="s">
        <v>1966</v>
      </c>
      <c r="B74" s="36">
        <v>400</v>
      </c>
      <c r="C74" s="34">
        <v>30</v>
      </c>
      <c r="D74" s="35">
        <v>0.316</v>
      </c>
      <c r="E74" s="34" t="s">
        <v>1958</v>
      </c>
      <c r="F74" s="21" t="s">
        <v>12</v>
      </c>
    </row>
    <row r="75" spans="1:6" x14ac:dyDescent="0.25">
      <c r="A75" s="40" t="s">
        <v>1967</v>
      </c>
      <c r="B75" s="36">
        <v>400</v>
      </c>
      <c r="C75" s="34">
        <v>45</v>
      </c>
      <c r="D75" s="35">
        <v>0.70199999999999996</v>
      </c>
      <c r="E75" s="34" t="s">
        <v>1958</v>
      </c>
      <c r="F75" s="21" t="s">
        <v>12</v>
      </c>
    </row>
    <row r="76" spans="1:6" x14ac:dyDescent="0.25">
      <c r="A76" s="40" t="s">
        <v>1968</v>
      </c>
      <c r="B76" s="36">
        <v>400</v>
      </c>
      <c r="C76" s="34">
        <v>45</v>
      </c>
      <c r="D76" s="35">
        <v>0.70199999999999996</v>
      </c>
      <c r="E76" s="34" t="s">
        <v>1958</v>
      </c>
      <c r="F76" s="21" t="s">
        <v>12</v>
      </c>
    </row>
    <row r="77" spans="1:6" x14ac:dyDescent="0.25">
      <c r="A77" s="40" t="s">
        <v>1969</v>
      </c>
      <c r="B77" s="36">
        <v>400</v>
      </c>
      <c r="C77" s="34">
        <v>45</v>
      </c>
      <c r="D77" s="35">
        <v>0.70199999999999996</v>
      </c>
      <c r="E77" s="34" t="s">
        <v>1958</v>
      </c>
      <c r="F77" s="21" t="s">
        <v>12</v>
      </c>
    </row>
    <row r="78" spans="1:6" x14ac:dyDescent="0.25">
      <c r="A78" s="40" t="s">
        <v>1970</v>
      </c>
      <c r="B78" s="36">
        <v>350</v>
      </c>
      <c r="C78" s="34">
        <v>30</v>
      </c>
      <c r="D78" s="35">
        <v>0.27300000000000002</v>
      </c>
      <c r="E78" s="34" t="s">
        <v>1958</v>
      </c>
      <c r="F78" s="21" t="s">
        <v>12</v>
      </c>
    </row>
    <row r="79" spans="1:6" x14ac:dyDescent="0.25">
      <c r="A79" s="40" t="s">
        <v>1971</v>
      </c>
      <c r="B79" s="36">
        <v>500</v>
      </c>
      <c r="C79" s="34">
        <v>60</v>
      </c>
      <c r="D79" s="35">
        <v>1.581</v>
      </c>
      <c r="E79" s="34" t="s">
        <v>1958</v>
      </c>
      <c r="F79" s="21" t="s">
        <v>12</v>
      </c>
    </row>
    <row r="80" spans="1:6" x14ac:dyDescent="0.25">
      <c r="A80" s="40" t="s">
        <v>1972</v>
      </c>
      <c r="B80" s="36">
        <v>400</v>
      </c>
      <c r="C80" s="34">
        <v>47</v>
      </c>
      <c r="D80" s="35">
        <v>0.76200000000000001</v>
      </c>
      <c r="E80" s="34" t="s">
        <v>1958</v>
      </c>
      <c r="F80" s="21" t="s">
        <v>12</v>
      </c>
    </row>
    <row r="81" spans="1:6" x14ac:dyDescent="0.25">
      <c r="A81" s="40" t="s">
        <v>1973</v>
      </c>
      <c r="B81" s="36">
        <v>400</v>
      </c>
      <c r="C81" s="34">
        <v>35</v>
      </c>
      <c r="D81" s="35">
        <v>0.436</v>
      </c>
      <c r="E81" s="34" t="s">
        <v>1958</v>
      </c>
      <c r="F81" s="21" t="s">
        <v>12</v>
      </c>
    </row>
    <row r="82" spans="1:6" x14ac:dyDescent="0.25">
      <c r="A82" s="40" t="s">
        <v>1974</v>
      </c>
      <c r="B82" s="36">
        <v>290</v>
      </c>
      <c r="C82" s="34">
        <v>44</v>
      </c>
      <c r="D82" s="35">
        <v>0.47399999999999998</v>
      </c>
      <c r="E82" s="34" t="s">
        <v>1958</v>
      </c>
      <c r="F82" s="21" t="s">
        <v>12</v>
      </c>
    </row>
    <row r="83" spans="1:6" x14ac:dyDescent="0.25">
      <c r="A83" s="40" t="s">
        <v>1975</v>
      </c>
      <c r="B83" s="36">
        <v>400</v>
      </c>
      <c r="C83" s="34">
        <v>34</v>
      </c>
      <c r="D83" s="35">
        <v>0.41299999999999998</v>
      </c>
      <c r="E83" s="34" t="s">
        <v>1958</v>
      </c>
      <c r="F83" s="21" t="s">
        <v>12</v>
      </c>
    </row>
    <row r="84" spans="1:6" x14ac:dyDescent="0.25">
      <c r="A84" s="40" t="s">
        <v>1976</v>
      </c>
      <c r="B84" s="36">
        <v>250</v>
      </c>
      <c r="C84" s="34">
        <v>67</v>
      </c>
      <c r="D84" s="35">
        <v>0.92700000000000005</v>
      </c>
      <c r="E84" s="34" t="s">
        <v>1958</v>
      </c>
      <c r="F84" s="21" t="s">
        <v>12</v>
      </c>
    </row>
    <row r="85" spans="1:6" x14ac:dyDescent="0.25">
      <c r="A85" s="40" t="s">
        <v>1977</v>
      </c>
      <c r="B85" s="36">
        <v>400</v>
      </c>
      <c r="C85" s="34">
        <v>33</v>
      </c>
      <c r="D85" s="35">
        <v>0.39100000000000001</v>
      </c>
      <c r="E85" s="34" t="s">
        <v>1958</v>
      </c>
      <c r="F85" s="21" t="s">
        <v>12</v>
      </c>
    </row>
    <row r="86" spans="1:6" x14ac:dyDescent="0.25">
      <c r="A86" s="62" t="s">
        <v>11</v>
      </c>
      <c r="B86" s="62"/>
      <c r="C86" s="62"/>
      <c r="D86" s="15">
        <f>SUM(D45:D85)</f>
        <v>22.494999999999997</v>
      </c>
      <c r="E86" s="16"/>
      <c r="F86" s="17"/>
    </row>
    <row r="87" spans="1:6" x14ac:dyDescent="0.25">
      <c r="A87" s="40" t="s">
        <v>1978</v>
      </c>
      <c r="B87" s="36">
        <v>600</v>
      </c>
      <c r="C87" s="34">
        <v>32</v>
      </c>
      <c r="D87" s="35">
        <v>0.59299999999999997</v>
      </c>
      <c r="E87" s="34" t="s">
        <v>1958</v>
      </c>
      <c r="F87" s="21" t="s">
        <v>12</v>
      </c>
    </row>
    <row r="88" spans="1:6" x14ac:dyDescent="0.25">
      <c r="A88" s="40" t="s">
        <v>1979</v>
      </c>
      <c r="B88" s="36">
        <v>350</v>
      </c>
      <c r="C88" s="34">
        <v>41</v>
      </c>
      <c r="D88" s="35">
        <v>0.50800000000000001</v>
      </c>
      <c r="E88" s="34" t="s">
        <v>1958</v>
      </c>
      <c r="F88" s="21" t="s">
        <v>12</v>
      </c>
    </row>
    <row r="89" spans="1:6" x14ac:dyDescent="0.25">
      <c r="A89" s="40" t="s">
        <v>1980</v>
      </c>
      <c r="B89" s="36">
        <v>260</v>
      </c>
      <c r="C89" s="34">
        <v>51</v>
      </c>
      <c r="D89" s="35">
        <v>0.56200000000000006</v>
      </c>
      <c r="E89" s="34" t="s">
        <v>1958</v>
      </c>
      <c r="F89" s="21" t="s">
        <v>12</v>
      </c>
    </row>
    <row r="90" spans="1:6" x14ac:dyDescent="0.25">
      <c r="A90" s="40" t="s">
        <v>1981</v>
      </c>
      <c r="B90" s="36">
        <v>250</v>
      </c>
      <c r="C90" s="34">
        <v>43</v>
      </c>
      <c r="D90" s="35">
        <v>0.38700000000000001</v>
      </c>
      <c r="E90" s="34" t="s">
        <v>1958</v>
      </c>
      <c r="F90" s="21" t="s">
        <v>12</v>
      </c>
    </row>
    <row r="91" spans="1:6" x14ac:dyDescent="0.25">
      <c r="A91" s="40" t="s">
        <v>1982</v>
      </c>
      <c r="B91" s="36">
        <v>600</v>
      </c>
      <c r="C91" s="34">
        <v>36</v>
      </c>
      <c r="D91" s="35">
        <v>0.73299999999999998</v>
      </c>
      <c r="E91" s="34" t="s">
        <v>1958</v>
      </c>
      <c r="F91" s="21" t="s">
        <v>12</v>
      </c>
    </row>
    <row r="92" spans="1:6" x14ac:dyDescent="0.25">
      <c r="A92" s="40" t="s">
        <v>1983</v>
      </c>
      <c r="B92" s="36">
        <v>400</v>
      </c>
      <c r="C92" s="34">
        <v>38</v>
      </c>
      <c r="D92" s="35">
        <v>0.50900000000000001</v>
      </c>
      <c r="E92" s="34" t="s">
        <v>1958</v>
      </c>
      <c r="F92" s="21" t="s">
        <v>12</v>
      </c>
    </row>
    <row r="93" spans="1:6" x14ac:dyDescent="0.25">
      <c r="A93" s="40" t="s">
        <v>1984</v>
      </c>
      <c r="B93" s="36">
        <v>500</v>
      </c>
      <c r="C93" s="34">
        <v>46</v>
      </c>
      <c r="D93" s="35">
        <v>0.93600000000000005</v>
      </c>
      <c r="E93" s="34" t="s">
        <v>1958</v>
      </c>
      <c r="F93" s="21" t="s">
        <v>12</v>
      </c>
    </row>
    <row r="94" spans="1:6" x14ac:dyDescent="0.25">
      <c r="A94" s="40" t="s">
        <v>1985</v>
      </c>
      <c r="B94" s="36">
        <v>350</v>
      </c>
      <c r="C94" s="34">
        <v>42</v>
      </c>
      <c r="D94" s="35">
        <v>0.53100000000000003</v>
      </c>
      <c r="E94" s="34" t="s">
        <v>1958</v>
      </c>
      <c r="F94" s="21" t="s">
        <v>12</v>
      </c>
    </row>
    <row r="95" spans="1:6" x14ac:dyDescent="0.25">
      <c r="A95" s="62" t="s">
        <v>11</v>
      </c>
      <c r="B95" s="62"/>
      <c r="C95" s="62"/>
      <c r="D95" s="15">
        <f>SUM(D87:D94)</f>
        <v>4.7589999999999995</v>
      </c>
      <c r="E95" s="16"/>
      <c r="F95" s="17"/>
    </row>
    <row r="96" spans="1:6" ht="24" customHeight="1" x14ac:dyDescent="0.25">
      <c r="A96" s="62" t="s">
        <v>10</v>
      </c>
      <c r="B96" s="62"/>
      <c r="C96" s="62"/>
      <c r="D96" s="18">
        <f>D95+D86+D44</f>
        <v>47.517999999999994</v>
      </c>
      <c r="E96" s="19"/>
      <c r="F96" s="19"/>
    </row>
  </sheetData>
  <autoFilter ref="A2:F2" xr:uid="{00000000-0009-0000-0000-000003000000}"/>
  <mergeCells count="5">
    <mergeCell ref="A96:C96"/>
    <mergeCell ref="A86:C86"/>
    <mergeCell ref="A1:F1"/>
    <mergeCell ref="A44:C44"/>
    <mergeCell ref="A95:C95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11F4-048E-4ACA-9BCE-FCC591A79893}">
  <dimension ref="A1:J172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61" t="s">
        <v>2016</v>
      </c>
      <c r="B1" s="61"/>
      <c r="C1" s="61"/>
      <c r="D1" s="61"/>
      <c r="E1" s="61"/>
      <c r="F1" s="61"/>
    </row>
    <row r="2" spans="1:10" ht="43.5" customHeight="1" x14ac:dyDescent="0.25">
      <c r="A2" s="12" t="s">
        <v>1</v>
      </c>
      <c r="B2" s="12" t="s">
        <v>2</v>
      </c>
      <c r="C2" s="12" t="s">
        <v>3</v>
      </c>
      <c r="D2" s="13" t="s">
        <v>0</v>
      </c>
      <c r="E2" s="12" t="s">
        <v>4</v>
      </c>
      <c r="F2" s="14" t="s">
        <v>5</v>
      </c>
      <c r="I2" s="8"/>
      <c r="J2" s="2"/>
    </row>
    <row r="3" spans="1:10" x14ac:dyDescent="0.25">
      <c r="A3" s="40" t="s">
        <v>1986</v>
      </c>
      <c r="B3" s="36">
        <v>400</v>
      </c>
      <c r="C3" s="34">
        <v>56</v>
      </c>
      <c r="D3" s="35">
        <v>1.0840000000000001</v>
      </c>
      <c r="E3" s="34" t="s">
        <v>1958</v>
      </c>
      <c r="F3" s="36" t="s">
        <v>13</v>
      </c>
    </row>
    <row r="4" spans="1:10" x14ac:dyDescent="0.25">
      <c r="A4" s="40">
        <v>15986</v>
      </c>
      <c r="B4" s="36">
        <v>300</v>
      </c>
      <c r="C4" s="34">
        <v>37</v>
      </c>
      <c r="D4" s="35">
        <v>0.35299999999999998</v>
      </c>
      <c r="E4" s="34" t="s">
        <v>1958</v>
      </c>
      <c r="F4" s="36" t="s">
        <v>13</v>
      </c>
    </row>
    <row r="5" spans="1:10" x14ac:dyDescent="0.25">
      <c r="A5" s="40">
        <v>15987</v>
      </c>
      <c r="B5" s="36">
        <v>350</v>
      </c>
      <c r="C5" s="34">
        <v>34</v>
      </c>
      <c r="D5" s="35">
        <v>0.35599999999999998</v>
      </c>
      <c r="E5" s="34" t="s">
        <v>1958</v>
      </c>
      <c r="F5" s="36" t="s">
        <v>13</v>
      </c>
    </row>
    <row r="6" spans="1:10" x14ac:dyDescent="0.25">
      <c r="A6" s="40">
        <v>15988</v>
      </c>
      <c r="B6" s="36">
        <v>380</v>
      </c>
      <c r="C6" s="34">
        <v>34</v>
      </c>
      <c r="D6" s="35">
        <v>0.39</v>
      </c>
      <c r="E6" s="34" t="s">
        <v>1958</v>
      </c>
      <c r="F6" s="36" t="s">
        <v>13</v>
      </c>
    </row>
    <row r="7" spans="1:10" x14ac:dyDescent="0.25">
      <c r="A7" s="40">
        <v>15989</v>
      </c>
      <c r="B7" s="36">
        <v>350</v>
      </c>
      <c r="C7" s="34">
        <v>38</v>
      </c>
      <c r="D7" s="35">
        <v>0.439</v>
      </c>
      <c r="E7" s="34" t="s">
        <v>1958</v>
      </c>
      <c r="F7" s="36" t="s">
        <v>13</v>
      </c>
    </row>
    <row r="8" spans="1:10" x14ac:dyDescent="0.25">
      <c r="A8" s="40">
        <v>15990</v>
      </c>
      <c r="B8" s="36">
        <v>250</v>
      </c>
      <c r="C8" s="34">
        <v>31</v>
      </c>
      <c r="D8" s="35">
        <v>0.20200000000000001</v>
      </c>
      <c r="E8" s="34" t="s">
        <v>1958</v>
      </c>
      <c r="F8" s="36" t="s">
        <v>13</v>
      </c>
    </row>
    <row r="9" spans="1:10" x14ac:dyDescent="0.25">
      <c r="A9" s="40">
        <v>15991</v>
      </c>
      <c r="B9" s="36">
        <v>300</v>
      </c>
      <c r="C9" s="34">
        <v>43</v>
      </c>
      <c r="D9" s="35">
        <v>0.47</v>
      </c>
      <c r="E9" s="34" t="s">
        <v>1958</v>
      </c>
      <c r="F9" s="36" t="s">
        <v>13</v>
      </c>
    </row>
    <row r="10" spans="1:10" x14ac:dyDescent="0.25">
      <c r="A10" s="40">
        <v>15992</v>
      </c>
      <c r="B10" s="36">
        <v>300</v>
      </c>
      <c r="C10" s="34">
        <v>44</v>
      </c>
      <c r="D10" s="35">
        <v>0.49199999999999999</v>
      </c>
      <c r="E10" s="34" t="s">
        <v>1958</v>
      </c>
      <c r="F10" s="36" t="s">
        <v>13</v>
      </c>
    </row>
    <row r="11" spans="1:10" x14ac:dyDescent="0.25">
      <c r="A11" s="40">
        <v>15993</v>
      </c>
      <c r="B11" s="36">
        <v>250</v>
      </c>
      <c r="C11" s="34">
        <v>36</v>
      </c>
      <c r="D11" s="35">
        <v>0.27500000000000002</v>
      </c>
      <c r="E11" s="34" t="s">
        <v>1958</v>
      </c>
      <c r="F11" s="36" t="s">
        <v>13</v>
      </c>
    </row>
    <row r="12" spans="1:10" x14ac:dyDescent="0.25">
      <c r="A12" s="40">
        <v>15994</v>
      </c>
      <c r="B12" s="36">
        <v>250</v>
      </c>
      <c r="C12" s="34">
        <v>33</v>
      </c>
      <c r="D12" s="35">
        <v>0.23200000000000001</v>
      </c>
      <c r="E12" s="34" t="s">
        <v>1958</v>
      </c>
      <c r="F12" s="36" t="s">
        <v>13</v>
      </c>
    </row>
    <row r="13" spans="1:10" x14ac:dyDescent="0.25">
      <c r="A13" s="40">
        <v>15995</v>
      </c>
      <c r="B13" s="36">
        <v>350</v>
      </c>
      <c r="C13" s="34">
        <v>28</v>
      </c>
      <c r="D13" s="35">
        <v>0.23899999999999999</v>
      </c>
      <c r="E13" s="34" t="s">
        <v>1958</v>
      </c>
      <c r="F13" s="36" t="s">
        <v>13</v>
      </c>
    </row>
    <row r="14" spans="1:10" x14ac:dyDescent="0.25">
      <c r="A14" s="40">
        <v>15996</v>
      </c>
      <c r="B14" s="36">
        <v>240</v>
      </c>
      <c r="C14" s="34">
        <v>40</v>
      </c>
      <c r="D14" s="35">
        <v>0.32200000000000001</v>
      </c>
      <c r="E14" s="34" t="s">
        <v>1958</v>
      </c>
      <c r="F14" s="36" t="s">
        <v>13</v>
      </c>
    </row>
    <row r="15" spans="1:10" x14ac:dyDescent="0.25">
      <c r="A15" s="40">
        <v>15997</v>
      </c>
      <c r="B15" s="36">
        <v>250</v>
      </c>
      <c r="C15" s="34">
        <v>30</v>
      </c>
      <c r="D15" s="35">
        <v>0.189</v>
      </c>
      <c r="E15" s="34" t="s">
        <v>1958</v>
      </c>
      <c r="F15" s="36" t="s">
        <v>13</v>
      </c>
    </row>
    <row r="16" spans="1:10" x14ac:dyDescent="0.25">
      <c r="A16" s="40">
        <v>15998</v>
      </c>
      <c r="B16" s="36">
        <v>250</v>
      </c>
      <c r="C16" s="34">
        <v>32</v>
      </c>
      <c r="D16" s="35">
        <v>0.219</v>
      </c>
      <c r="E16" s="34" t="s">
        <v>1958</v>
      </c>
      <c r="F16" s="36" t="s">
        <v>13</v>
      </c>
    </row>
    <row r="17" spans="1:6" x14ac:dyDescent="0.25">
      <c r="A17" s="40">
        <v>15999</v>
      </c>
      <c r="B17" s="36">
        <v>250</v>
      </c>
      <c r="C17" s="34">
        <v>39</v>
      </c>
      <c r="D17" s="35">
        <v>0.32</v>
      </c>
      <c r="E17" s="34" t="s">
        <v>1958</v>
      </c>
      <c r="F17" s="36" t="s">
        <v>13</v>
      </c>
    </row>
    <row r="18" spans="1:6" x14ac:dyDescent="0.25">
      <c r="A18" s="40">
        <v>16000</v>
      </c>
      <c r="B18" s="36">
        <v>250</v>
      </c>
      <c r="C18" s="34">
        <v>33</v>
      </c>
      <c r="D18" s="35">
        <v>0.23200000000000001</v>
      </c>
      <c r="E18" s="34" t="s">
        <v>1958</v>
      </c>
      <c r="F18" s="36" t="s">
        <v>13</v>
      </c>
    </row>
    <row r="19" spans="1:6" x14ac:dyDescent="0.25">
      <c r="A19" s="40">
        <v>11121</v>
      </c>
      <c r="B19" s="36">
        <v>260</v>
      </c>
      <c r="C19" s="34">
        <v>33</v>
      </c>
      <c r="D19" s="35">
        <v>0.24299999999999999</v>
      </c>
      <c r="E19" s="34" t="s">
        <v>1958</v>
      </c>
      <c r="F19" s="36" t="s">
        <v>13</v>
      </c>
    </row>
    <row r="20" spans="1:6" x14ac:dyDescent="0.25">
      <c r="A20" s="40">
        <v>11122</v>
      </c>
      <c r="B20" s="36">
        <v>260</v>
      </c>
      <c r="C20" s="34">
        <v>32</v>
      </c>
      <c r="D20" s="35">
        <v>0.22900000000000001</v>
      </c>
      <c r="E20" s="34" t="s">
        <v>1958</v>
      </c>
      <c r="F20" s="36" t="s">
        <v>13</v>
      </c>
    </row>
    <row r="21" spans="1:6" x14ac:dyDescent="0.25">
      <c r="A21" s="40">
        <v>11123</v>
      </c>
      <c r="B21" s="36">
        <v>250</v>
      </c>
      <c r="C21" s="34">
        <v>36</v>
      </c>
      <c r="D21" s="35">
        <v>0.27500000000000002</v>
      </c>
      <c r="E21" s="34" t="s">
        <v>1958</v>
      </c>
      <c r="F21" s="36" t="s">
        <v>13</v>
      </c>
    </row>
    <row r="22" spans="1:6" x14ac:dyDescent="0.25">
      <c r="A22" s="40">
        <v>11124</v>
      </c>
      <c r="B22" s="36">
        <v>260</v>
      </c>
      <c r="C22" s="34">
        <v>34</v>
      </c>
      <c r="D22" s="35">
        <v>0.25700000000000001</v>
      </c>
      <c r="E22" s="34" t="s">
        <v>1958</v>
      </c>
      <c r="F22" s="36" t="s">
        <v>13</v>
      </c>
    </row>
    <row r="23" spans="1:6" x14ac:dyDescent="0.25">
      <c r="A23" s="40">
        <v>11125</v>
      </c>
      <c r="B23" s="36">
        <v>250</v>
      </c>
      <c r="C23" s="34">
        <v>30</v>
      </c>
      <c r="D23" s="35">
        <v>0.189</v>
      </c>
      <c r="E23" s="34" t="s">
        <v>1958</v>
      </c>
      <c r="F23" s="36" t="s">
        <v>13</v>
      </c>
    </row>
    <row r="24" spans="1:6" x14ac:dyDescent="0.25">
      <c r="A24" s="40">
        <v>11126</v>
      </c>
      <c r="B24" s="36">
        <v>250</v>
      </c>
      <c r="C24" s="34">
        <v>28</v>
      </c>
      <c r="D24" s="35">
        <v>0.16600000000000001</v>
      </c>
      <c r="E24" s="34" t="s">
        <v>1958</v>
      </c>
      <c r="F24" s="36" t="s">
        <v>13</v>
      </c>
    </row>
    <row r="25" spans="1:6" x14ac:dyDescent="0.25">
      <c r="A25" s="40">
        <v>11127</v>
      </c>
      <c r="B25" s="36">
        <v>250</v>
      </c>
      <c r="C25" s="34">
        <v>25</v>
      </c>
      <c r="D25" s="35">
        <v>0.13300000000000001</v>
      </c>
      <c r="E25" s="34" t="s">
        <v>1958</v>
      </c>
      <c r="F25" s="36" t="s">
        <v>13</v>
      </c>
    </row>
    <row r="26" spans="1:6" x14ac:dyDescent="0.25">
      <c r="A26" s="40">
        <v>11128</v>
      </c>
      <c r="B26" s="36">
        <v>250</v>
      </c>
      <c r="C26" s="34">
        <v>36</v>
      </c>
      <c r="D26" s="35">
        <v>0.27500000000000002</v>
      </c>
      <c r="E26" s="34" t="s">
        <v>1958</v>
      </c>
      <c r="F26" s="36" t="s">
        <v>13</v>
      </c>
    </row>
    <row r="27" spans="1:6" x14ac:dyDescent="0.25">
      <c r="A27" s="40">
        <v>11129</v>
      </c>
      <c r="B27" s="36">
        <v>250</v>
      </c>
      <c r="C27" s="34">
        <v>28</v>
      </c>
      <c r="D27" s="35">
        <v>0.16600000000000001</v>
      </c>
      <c r="E27" s="34" t="s">
        <v>1958</v>
      </c>
      <c r="F27" s="36" t="s">
        <v>13</v>
      </c>
    </row>
    <row r="28" spans="1:6" x14ac:dyDescent="0.25">
      <c r="A28" s="40">
        <v>11130</v>
      </c>
      <c r="B28" s="36">
        <v>250</v>
      </c>
      <c r="C28" s="34">
        <v>29</v>
      </c>
      <c r="D28" s="35">
        <v>0.17699999999999999</v>
      </c>
      <c r="E28" s="34" t="s">
        <v>1958</v>
      </c>
      <c r="F28" s="36" t="s">
        <v>13</v>
      </c>
    </row>
    <row r="29" spans="1:6" x14ac:dyDescent="0.25">
      <c r="A29" s="40">
        <v>11131</v>
      </c>
      <c r="B29" s="36">
        <v>250</v>
      </c>
      <c r="C29" s="34">
        <v>29</v>
      </c>
      <c r="D29" s="35">
        <v>0.17699999999999999</v>
      </c>
      <c r="E29" s="34" t="s">
        <v>1958</v>
      </c>
      <c r="F29" s="36" t="s">
        <v>13</v>
      </c>
    </row>
    <row r="30" spans="1:6" x14ac:dyDescent="0.25">
      <c r="A30" s="40">
        <v>11132</v>
      </c>
      <c r="B30" s="36">
        <v>300</v>
      </c>
      <c r="C30" s="34">
        <v>44</v>
      </c>
      <c r="D30" s="35">
        <v>0.49199999999999999</v>
      </c>
      <c r="E30" s="34" t="s">
        <v>1958</v>
      </c>
      <c r="F30" s="36" t="s">
        <v>13</v>
      </c>
    </row>
    <row r="31" spans="1:6" x14ac:dyDescent="0.25">
      <c r="A31" s="40">
        <v>11133</v>
      </c>
      <c r="B31" s="36">
        <v>290</v>
      </c>
      <c r="C31" s="34">
        <v>37</v>
      </c>
      <c r="D31" s="35">
        <v>0.34</v>
      </c>
      <c r="E31" s="34" t="s">
        <v>1958</v>
      </c>
      <c r="F31" s="36" t="s">
        <v>13</v>
      </c>
    </row>
    <row r="32" spans="1:6" x14ac:dyDescent="0.25">
      <c r="A32" s="40">
        <v>11134</v>
      </c>
      <c r="B32" s="36">
        <v>300</v>
      </c>
      <c r="C32" s="34">
        <v>42</v>
      </c>
      <c r="D32" s="35">
        <v>0.45</v>
      </c>
      <c r="E32" s="34" t="s">
        <v>1958</v>
      </c>
      <c r="F32" s="36" t="s">
        <v>13</v>
      </c>
    </row>
    <row r="33" spans="1:6" x14ac:dyDescent="0.25">
      <c r="A33" s="40">
        <v>11135</v>
      </c>
      <c r="B33" s="36">
        <v>300</v>
      </c>
      <c r="C33" s="34">
        <v>33</v>
      </c>
      <c r="D33" s="35">
        <v>0.28399999999999997</v>
      </c>
      <c r="E33" s="34" t="s">
        <v>1958</v>
      </c>
      <c r="F33" s="36" t="s">
        <v>13</v>
      </c>
    </row>
    <row r="34" spans="1:6" x14ac:dyDescent="0.25">
      <c r="A34" s="40">
        <v>11136</v>
      </c>
      <c r="B34" s="36">
        <v>250</v>
      </c>
      <c r="C34" s="34">
        <v>38</v>
      </c>
      <c r="D34" s="35">
        <v>0.30499999999999999</v>
      </c>
      <c r="E34" s="34" t="s">
        <v>1958</v>
      </c>
      <c r="F34" s="36" t="s">
        <v>13</v>
      </c>
    </row>
    <row r="35" spans="1:6" x14ac:dyDescent="0.25">
      <c r="A35" s="40">
        <v>11137</v>
      </c>
      <c r="B35" s="36">
        <v>300</v>
      </c>
      <c r="C35" s="34">
        <v>30</v>
      </c>
      <c r="D35" s="35">
        <v>0.23100000000000001</v>
      </c>
      <c r="E35" s="34" t="s">
        <v>1958</v>
      </c>
      <c r="F35" s="36" t="s">
        <v>13</v>
      </c>
    </row>
    <row r="36" spans="1:6" x14ac:dyDescent="0.25">
      <c r="A36" s="40">
        <v>11138</v>
      </c>
      <c r="B36" s="36">
        <v>300</v>
      </c>
      <c r="C36" s="34">
        <v>43</v>
      </c>
      <c r="D36" s="35">
        <v>0.47</v>
      </c>
      <c r="E36" s="34" t="s">
        <v>1958</v>
      </c>
      <c r="F36" s="36" t="s">
        <v>13</v>
      </c>
    </row>
    <row r="37" spans="1:6" x14ac:dyDescent="0.25">
      <c r="A37" s="40">
        <v>11139</v>
      </c>
      <c r="B37" s="36">
        <v>300</v>
      </c>
      <c r="C37" s="34">
        <v>38</v>
      </c>
      <c r="D37" s="35">
        <v>0.371</v>
      </c>
      <c r="E37" s="34" t="s">
        <v>1958</v>
      </c>
      <c r="F37" s="36" t="s">
        <v>13</v>
      </c>
    </row>
    <row r="38" spans="1:6" x14ac:dyDescent="0.25">
      <c r="A38" s="40">
        <v>11140</v>
      </c>
      <c r="B38" s="36">
        <v>250</v>
      </c>
      <c r="C38" s="34">
        <v>41</v>
      </c>
      <c r="D38" s="35">
        <v>0.35299999999999998</v>
      </c>
      <c r="E38" s="34" t="s">
        <v>1958</v>
      </c>
      <c r="F38" s="36" t="s">
        <v>13</v>
      </c>
    </row>
    <row r="39" spans="1:6" x14ac:dyDescent="0.25">
      <c r="A39" s="40">
        <v>11141</v>
      </c>
      <c r="B39" s="36">
        <v>260</v>
      </c>
      <c r="C39" s="34">
        <v>40</v>
      </c>
      <c r="D39" s="35">
        <v>0.35099999999999998</v>
      </c>
      <c r="E39" s="34" t="s">
        <v>1958</v>
      </c>
      <c r="F39" s="36" t="s">
        <v>13</v>
      </c>
    </row>
    <row r="40" spans="1:6" x14ac:dyDescent="0.25">
      <c r="A40" s="40">
        <v>11142</v>
      </c>
      <c r="B40" s="36">
        <v>250</v>
      </c>
      <c r="C40" s="34">
        <v>50</v>
      </c>
      <c r="D40" s="35">
        <v>0.51900000000000002</v>
      </c>
      <c r="E40" s="34" t="s">
        <v>1958</v>
      </c>
      <c r="F40" s="36" t="s">
        <v>13</v>
      </c>
    </row>
    <row r="41" spans="1:6" x14ac:dyDescent="0.25">
      <c r="A41" s="40">
        <v>11143</v>
      </c>
      <c r="B41" s="36">
        <v>250</v>
      </c>
      <c r="C41" s="34">
        <v>35</v>
      </c>
      <c r="D41" s="35">
        <v>0.26</v>
      </c>
      <c r="E41" s="34" t="s">
        <v>1958</v>
      </c>
      <c r="F41" s="36" t="s">
        <v>13</v>
      </c>
    </row>
    <row r="42" spans="1:6" x14ac:dyDescent="0.25">
      <c r="A42" s="40">
        <v>11144</v>
      </c>
      <c r="B42" s="36">
        <v>250</v>
      </c>
      <c r="C42" s="34">
        <v>37</v>
      </c>
      <c r="D42" s="35">
        <v>0.28999999999999998</v>
      </c>
      <c r="E42" s="34" t="s">
        <v>1958</v>
      </c>
      <c r="F42" s="36" t="s">
        <v>13</v>
      </c>
    </row>
    <row r="43" spans="1:6" x14ac:dyDescent="0.25">
      <c r="A43" s="40">
        <v>11145</v>
      </c>
      <c r="B43" s="36">
        <v>250</v>
      </c>
      <c r="C43" s="34">
        <v>34</v>
      </c>
      <c r="D43" s="35">
        <v>0.246</v>
      </c>
      <c r="E43" s="34" t="s">
        <v>1958</v>
      </c>
      <c r="F43" s="36" t="s">
        <v>13</v>
      </c>
    </row>
    <row r="44" spans="1:6" x14ac:dyDescent="0.25">
      <c r="A44" s="63" t="s">
        <v>11</v>
      </c>
      <c r="B44" s="64"/>
      <c r="C44" s="65"/>
      <c r="D44" s="15">
        <f>SUM(D3:D43)</f>
        <v>13.063000000000004</v>
      </c>
      <c r="E44" s="16"/>
      <c r="F44" s="17"/>
    </row>
    <row r="45" spans="1:6" x14ac:dyDescent="0.25">
      <c r="A45" s="40">
        <v>11146</v>
      </c>
      <c r="B45" s="36">
        <v>250</v>
      </c>
      <c r="C45" s="34">
        <v>31</v>
      </c>
      <c r="D45" s="35">
        <v>0.20200000000000001</v>
      </c>
      <c r="E45" s="34" t="s">
        <v>1958</v>
      </c>
      <c r="F45" s="36" t="s">
        <v>13</v>
      </c>
    </row>
    <row r="46" spans="1:6" x14ac:dyDescent="0.25">
      <c r="A46" s="40">
        <v>11147</v>
      </c>
      <c r="B46" s="36">
        <v>250</v>
      </c>
      <c r="C46" s="34">
        <v>39</v>
      </c>
      <c r="D46" s="35">
        <v>0.32</v>
      </c>
      <c r="E46" s="34" t="s">
        <v>1958</v>
      </c>
      <c r="F46" s="36" t="s">
        <v>13</v>
      </c>
    </row>
    <row r="47" spans="1:6" x14ac:dyDescent="0.25">
      <c r="A47" s="40">
        <v>11148</v>
      </c>
      <c r="B47" s="36">
        <v>250</v>
      </c>
      <c r="C47" s="34">
        <v>33</v>
      </c>
      <c r="D47" s="35">
        <v>0.23200000000000001</v>
      </c>
      <c r="E47" s="34" t="s">
        <v>1958</v>
      </c>
      <c r="F47" s="36" t="s">
        <v>13</v>
      </c>
    </row>
    <row r="48" spans="1:6" x14ac:dyDescent="0.25">
      <c r="A48" s="40">
        <v>11149</v>
      </c>
      <c r="B48" s="36">
        <v>250</v>
      </c>
      <c r="C48" s="34">
        <v>37</v>
      </c>
      <c r="D48" s="35">
        <v>0.28999999999999998</v>
      </c>
      <c r="E48" s="34" t="s">
        <v>1958</v>
      </c>
      <c r="F48" s="36" t="s">
        <v>13</v>
      </c>
    </row>
    <row r="49" spans="1:6" x14ac:dyDescent="0.25">
      <c r="A49" s="40">
        <v>11150</v>
      </c>
      <c r="B49" s="36">
        <v>250</v>
      </c>
      <c r="C49" s="34">
        <v>36</v>
      </c>
      <c r="D49" s="35">
        <v>0.27500000000000002</v>
      </c>
      <c r="E49" s="34" t="s">
        <v>1958</v>
      </c>
      <c r="F49" s="36" t="s">
        <v>13</v>
      </c>
    </row>
    <row r="50" spans="1:6" x14ac:dyDescent="0.25">
      <c r="A50" s="40">
        <v>11151</v>
      </c>
      <c r="B50" s="36">
        <v>250</v>
      </c>
      <c r="C50" s="34">
        <v>28</v>
      </c>
      <c r="D50" s="35">
        <v>0.16600000000000001</v>
      </c>
      <c r="E50" s="34" t="s">
        <v>1958</v>
      </c>
      <c r="F50" s="36" t="s">
        <v>13</v>
      </c>
    </row>
    <row r="51" spans="1:6" x14ac:dyDescent="0.25">
      <c r="A51" s="40">
        <v>11152</v>
      </c>
      <c r="B51" s="36">
        <v>250</v>
      </c>
      <c r="C51" s="34">
        <v>31</v>
      </c>
      <c r="D51" s="35">
        <v>0.20200000000000001</v>
      </c>
      <c r="E51" s="34" t="s">
        <v>1958</v>
      </c>
      <c r="F51" s="36" t="s">
        <v>13</v>
      </c>
    </row>
    <row r="52" spans="1:6" x14ac:dyDescent="0.25">
      <c r="A52" s="40">
        <v>11153</v>
      </c>
      <c r="B52" s="36">
        <v>300</v>
      </c>
      <c r="C52" s="34">
        <v>48</v>
      </c>
      <c r="D52" s="35">
        <v>0.58199999999999996</v>
      </c>
      <c r="E52" s="34" t="s">
        <v>1958</v>
      </c>
      <c r="F52" s="36" t="s">
        <v>13</v>
      </c>
    </row>
    <row r="53" spans="1:6" x14ac:dyDescent="0.25">
      <c r="A53" s="40">
        <v>11154</v>
      </c>
      <c r="B53" s="36">
        <v>300</v>
      </c>
      <c r="C53" s="34">
        <v>35</v>
      </c>
      <c r="D53" s="35">
        <v>0.317</v>
      </c>
      <c r="E53" s="34" t="s">
        <v>1958</v>
      </c>
      <c r="F53" s="36" t="s">
        <v>13</v>
      </c>
    </row>
    <row r="54" spans="1:6" x14ac:dyDescent="0.25">
      <c r="A54" s="40">
        <v>11155</v>
      </c>
      <c r="B54" s="36">
        <v>400</v>
      </c>
      <c r="C54" s="34">
        <v>33</v>
      </c>
      <c r="D54" s="35">
        <v>0.39100000000000001</v>
      </c>
      <c r="E54" s="34" t="s">
        <v>1958</v>
      </c>
      <c r="F54" s="36" t="s">
        <v>13</v>
      </c>
    </row>
    <row r="55" spans="1:6" x14ac:dyDescent="0.25">
      <c r="A55" s="40">
        <v>11156</v>
      </c>
      <c r="B55" s="36">
        <v>400</v>
      </c>
      <c r="C55" s="34">
        <v>35</v>
      </c>
      <c r="D55" s="35">
        <v>0.436</v>
      </c>
      <c r="E55" s="34" t="s">
        <v>1958</v>
      </c>
      <c r="F55" s="36" t="s">
        <v>13</v>
      </c>
    </row>
    <row r="56" spans="1:6" x14ac:dyDescent="0.25">
      <c r="A56" s="40">
        <v>11157</v>
      </c>
      <c r="B56" s="36">
        <v>400</v>
      </c>
      <c r="C56" s="34">
        <v>38</v>
      </c>
      <c r="D56" s="35">
        <v>0.50900000000000001</v>
      </c>
      <c r="E56" s="34" t="s">
        <v>1958</v>
      </c>
      <c r="F56" s="36" t="s">
        <v>13</v>
      </c>
    </row>
    <row r="57" spans="1:6" x14ac:dyDescent="0.25">
      <c r="A57" s="40">
        <v>11158</v>
      </c>
      <c r="B57" s="36">
        <v>300</v>
      </c>
      <c r="C57" s="34">
        <v>62</v>
      </c>
      <c r="D57" s="35">
        <v>0.96599999999999997</v>
      </c>
      <c r="E57" s="34" t="s">
        <v>1958</v>
      </c>
      <c r="F57" s="36" t="s">
        <v>13</v>
      </c>
    </row>
    <row r="58" spans="1:6" x14ac:dyDescent="0.25">
      <c r="A58" s="40">
        <v>11159</v>
      </c>
      <c r="B58" s="36">
        <v>350</v>
      </c>
      <c r="C58" s="34">
        <v>47</v>
      </c>
      <c r="D58" s="35">
        <v>0.65900000000000003</v>
      </c>
      <c r="E58" s="34" t="s">
        <v>1958</v>
      </c>
      <c r="F58" s="36" t="s">
        <v>13</v>
      </c>
    </row>
    <row r="59" spans="1:6" x14ac:dyDescent="0.25">
      <c r="A59" s="40">
        <v>11160</v>
      </c>
      <c r="B59" s="36">
        <v>250</v>
      </c>
      <c r="C59" s="34">
        <v>39</v>
      </c>
      <c r="D59" s="35">
        <v>0.32</v>
      </c>
      <c r="E59" s="34" t="s">
        <v>1958</v>
      </c>
      <c r="F59" s="36" t="s">
        <v>13</v>
      </c>
    </row>
    <row r="60" spans="1:6" x14ac:dyDescent="0.25">
      <c r="A60" s="40">
        <v>11082</v>
      </c>
      <c r="B60" s="36">
        <v>250</v>
      </c>
      <c r="C60" s="34">
        <v>38</v>
      </c>
      <c r="D60" s="35">
        <v>0.30499999999999999</v>
      </c>
      <c r="E60" s="34" t="s">
        <v>1958</v>
      </c>
      <c r="F60" s="36" t="s">
        <v>13</v>
      </c>
    </row>
    <row r="61" spans="1:6" x14ac:dyDescent="0.25">
      <c r="A61" s="40">
        <v>11083</v>
      </c>
      <c r="B61" s="36">
        <v>300</v>
      </c>
      <c r="C61" s="34">
        <v>34</v>
      </c>
      <c r="D61" s="35">
        <v>0.3</v>
      </c>
      <c r="E61" s="34" t="s">
        <v>1958</v>
      </c>
      <c r="F61" s="36" t="s">
        <v>13</v>
      </c>
    </row>
    <row r="62" spans="1:6" x14ac:dyDescent="0.25">
      <c r="A62" s="40">
        <v>11084</v>
      </c>
      <c r="B62" s="36">
        <v>250</v>
      </c>
      <c r="C62" s="34">
        <v>44</v>
      </c>
      <c r="D62" s="35">
        <v>0.40500000000000003</v>
      </c>
      <c r="E62" s="34" t="s">
        <v>1958</v>
      </c>
      <c r="F62" s="36" t="s">
        <v>13</v>
      </c>
    </row>
    <row r="63" spans="1:6" x14ac:dyDescent="0.25">
      <c r="A63" s="40">
        <v>11085</v>
      </c>
      <c r="B63" s="36">
        <v>250</v>
      </c>
      <c r="C63" s="34">
        <v>40</v>
      </c>
      <c r="D63" s="35">
        <v>0.33700000000000002</v>
      </c>
      <c r="E63" s="34" t="s">
        <v>1958</v>
      </c>
      <c r="F63" s="36" t="s">
        <v>13</v>
      </c>
    </row>
    <row r="64" spans="1:6" x14ac:dyDescent="0.25">
      <c r="A64" s="40">
        <v>11086</v>
      </c>
      <c r="B64" s="36">
        <v>250</v>
      </c>
      <c r="C64" s="34">
        <v>32</v>
      </c>
      <c r="D64" s="35">
        <v>0.219</v>
      </c>
      <c r="E64" s="34" t="s">
        <v>1958</v>
      </c>
      <c r="F64" s="36" t="s">
        <v>13</v>
      </c>
    </row>
    <row r="65" spans="1:6" x14ac:dyDescent="0.25">
      <c r="A65" s="40">
        <v>11087</v>
      </c>
      <c r="B65" s="36">
        <v>250</v>
      </c>
      <c r="C65" s="34">
        <v>33</v>
      </c>
      <c r="D65" s="35">
        <v>0.23200000000000001</v>
      </c>
      <c r="E65" s="34" t="s">
        <v>1958</v>
      </c>
      <c r="F65" s="36" t="s">
        <v>13</v>
      </c>
    </row>
    <row r="66" spans="1:6" x14ac:dyDescent="0.25">
      <c r="A66" s="40">
        <v>11088</v>
      </c>
      <c r="B66" s="36">
        <v>250</v>
      </c>
      <c r="C66" s="34">
        <v>32</v>
      </c>
      <c r="D66" s="35">
        <v>0.219</v>
      </c>
      <c r="E66" s="34" t="s">
        <v>1958</v>
      </c>
      <c r="F66" s="36" t="s">
        <v>13</v>
      </c>
    </row>
    <row r="67" spans="1:6" x14ac:dyDescent="0.25">
      <c r="A67" s="40">
        <v>11089</v>
      </c>
      <c r="B67" s="36">
        <v>250</v>
      </c>
      <c r="C67" s="34">
        <v>43</v>
      </c>
      <c r="D67" s="35">
        <v>0.38700000000000001</v>
      </c>
      <c r="E67" s="34" t="s">
        <v>1958</v>
      </c>
      <c r="F67" s="36" t="s">
        <v>13</v>
      </c>
    </row>
    <row r="68" spans="1:6" x14ac:dyDescent="0.25">
      <c r="A68" s="40">
        <v>11090</v>
      </c>
      <c r="B68" s="36">
        <v>250</v>
      </c>
      <c r="C68" s="34">
        <v>39</v>
      </c>
      <c r="D68" s="35">
        <v>0.32</v>
      </c>
      <c r="E68" s="34" t="s">
        <v>1958</v>
      </c>
      <c r="F68" s="36" t="s">
        <v>13</v>
      </c>
    </row>
    <row r="69" spans="1:6" x14ac:dyDescent="0.25">
      <c r="A69" s="40" t="s">
        <v>1987</v>
      </c>
      <c r="B69" s="36">
        <v>300</v>
      </c>
      <c r="C69" s="34">
        <v>33</v>
      </c>
      <c r="D69" s="35">
        <v>0.28399999999999997</v>
      </c>
      <c r="E69" s="34" t="s">
        <v>1958</v>
      </c>
      <c r="F69" s="36" t="s">
        <v>13</v>
      </c>
    </row>
    <row r="70" spans="1:6" x14ac:dyDescent="0.25">
      <c r="A70" s="40" t="s">
        <v>1988</v>
      </c>
      <c r="B70" s="36">
        <v>300</v>
      </c>
      <c r="C70" s="34">
        <v>40</v>
      </c>
      <c r="D70" s="35">
        <v>0.40899999999999997</v>
      </c>
      <c r="E70" s="34" t="s">
        <v>1958</v>
      </c>
      <c r="F70" s="36" t="s">
        <v>13</v>
      </c>
    </row>
    <row r="71" spans="1:6" x14ac:dyDescent="0.25">
      <c r="A71" s="40" t="s">
        <v>1989</v>
      </c>
      <c r="B71" s="36">
        <v>250</v>
      </c>
      <c r="C71" s="34">
        <v>33</v>
      </c>
      <c r="D71" s="35">
        <v>0.23200000000000001</v>
      </c>
      <c r="E71" s="34" t="s">
        <v>1958</v>
      </c>
      <c r="F71" s="36" t="s">
        <v>13</v>
      </c>
    </row>
    <row r="72" spans="1:6" x14ac:dyDescent="0.25">
      <c r="A72" s="40" t="s">
        <v>1990</v>
      </c>
      <c r="B72" s="36">
        <v>300</v>
      </c>
      <c r="C72" s="34">
        <v>31</v>
      </c>
      <c r="D72" s="35">
        <v>0.245</v>
      </c>
      <c r="E72" s="34" t="s">
        <v>1958</v>
      </c>
      <c r="F72" s="36" t="s">
        <v>13</v>
      </c>
    </row>
    <row r="73" spans="1:6" x14ac:dyDescent="0.25">
      <c r="A73" s="40" t="s">
        <v>1991</v>
      </c>
      <c r="B73" s="36">
        <v>250</v>
      </c>
      <c r="C73" s="34">
        <v>41</v>
      </c>
      <c r="D73" s="35">
        <v>0.35299999999999998</v>
      </c>
      <c r="E73" s="34" t="s">
        <v>1958</v>
      </c>
      <c r="F73" s="36" t="s">
        <v>13</v>
      </c>
    </row>
    <row r="74" spans="1:6" x14ac:dyDescent="0.25">
      <c r="A74" s="40" t="s">
        <v>1992</v>
      </c>
      <c r="B74" s="36">
        <v>260</v>
      </c>
      <c r="C74" s="34">
        <v>40</v>
      </c>
      <c r="D74" s="35">
        <v>0.35099999999999998</v>
      </c>
      <c r="E74" s="34" t="s">
        <v>1958</v>
      </c>
      <c r="F74" s="36" t="s">
        <v>13</v>
      </c>
    </row>
    <row r="75" spans="1:6" x14ac:dyDescent="0.25">
      <c r="A75" s="40" t="s">
        <v>1993</v>
      </c>
      <c r="B75" s="36">
        <v>250</v>
      </c>
      <c r="C75" s="34">
        <v>37</v>
      </c>
      <c r="D75" s="35">
        <v>0.28999999999999998</v>
      </c>
      <c r="E75" s="34" t="s">
        <v>1958</v>
      </c>
      <c r="F75" s="36" t="s">
        <v>13</v>
      </c>
    </row>
    <row r="76" spans="1:6" x14ac:dyDescent="0.25">
      <c r="A76" s="40" t="s">
        <v>1994</v>
      </c>
      <c r="B76" s="36">
        <v>250</v>
      </c>
      <c r="C76" s="34">
        <v>30</v>
      </c>
      <c r="D76" s="35">
        <v>0.189</v>
      </c>
      <c r="E76" s="34" t="s">
        <v>1958</v>
      </c>
      <c r="F76" s="36" t="s">
        <v>13</v>
      </c>
    </row>
    <row r="77" spans="1:6" x14ac:dyDescent="0.25">
      <c r="A77" s="40" t="s">
        <v>1995</v>
      </c>
      <c r="B77" s="36">
        <v>250</v>
      </c>
      <c r="C77" s="34">
        <v>39</v>
      </c>
      <c r="D77" s="35">
        <v>0.32</v>
      </c>
      <c r="E77" s="34" t="s">
        <v>1958</v>
      </c>
      <c r="F77" s="36" t="s">
        <v>13</v>
      </c>
    </row>
    <row r="78" spans="1:6" x14ac:dyDescent="0.25">
      <c r="A78" s="40" t="s">
        <v>1996</v>
      </c>
      <c r="B78" s="36">
        <v>250</v>
      </c>
      <c r="C78" s="34">
        <v>32</v>
      </c>
      <c r="D78" s="35">
        <v>0.219</v>
      </c>
      <c r="E78" s="34" t="s">
        <v>1958</v>
      </c>
      <c r="F78" s="36" t="s">
        <v>13</v>
      </c>
    </row>
    <row r="79" spans="1:6" x14ac:dyDescent="0.25">
      <c r="A79" s="40" t="s">
        <v>1997</v>
      </c>
      <c r="B79" s="36">
        <v>250</v>
      </c>
      <c r="C79" s="34">
        <v>33</v>
      </c>
      <c r="D79" s="35">
        <v>0.23200000000000001</v>
      </c>
      <c r="E79" s="34" t="s">
        <v>1958</v>
      </c>
      <c r="F79" s="36" t="s">
        <v>13</v>
      </c>
    </row>
    <row r="80" spans="1:6" x14ac:dyDescent="0.25">
      <c r="A80" s="40" t="s">
        <v>1998</v>
      </c>
      <c r="B80" s="36">
        <v>250</v>
      </c>
      <c r="C80" s="34">
        <v>37</v>
      </c>
      <c r="D80" s="35">
        <v>0.28999999999999998</v>
      </c>
      <c r="E80" s="34" t="s">
        <v>1958</v>
      </c>
      <c r="F80" s="36" t="s">
        <v>13</v>
      </c>
    </row>
    <row r="81" spans="1:6" x14ac:dyDescent="0.25">
      <c r="A81" s="40" t="s">
        <v>1999</v>
      </c>
      <c r="B81" s="36">
        <v>250</v>
      </c>
      <c r="C81" s="34">
        <v>33</v>
      </c>
      <c r="D81" s="35">
        <v>0.23200000000000001</v>
      </c>
      <c r="E81" s="34" t="s">
        <v>1958</v>
      </c>
      <c r="F81" s="36" t="s">
        <v>13</v>
      </c>
    </row>
    <row r="82" spans="1:6" x14ac:dyDescent="0.25">
      <c r="A82" s="40" t="s">
        <v>2000</v>
      </c>
      <c r="B82" s="36">
        <v>300</v>
      </c>
      <c r="C82" s="34">
        <v>41</v>
      </c>
      <c r="D82" s="35">
        <v>0.42899999999999999</v>
      </c>
      <c r="E82" s="34" t="s">
        <v>1958</v>
      </c>
      <c r="F82" s="36" t="s">
        <v>13</v>
      </c>
    </row>
    <row r="83" spans="1:6" x14ac:dyDescent="0.25">
      <c r="A83" s="40" t="s">
        <v>2001</v>
      </c>
      <c r="B83" s="36">
        <v>250</v>
      </c>
      <c r="C83" s="34">
        <v>35</v>
      </c>
      <c r="D83" s="35">
        <v>0.26</v>
      </c>
      <c r="E83" s="34" t="s">
        <v>1958</v>
      </c>
      <c r="F83" s="36" t="s">
        <v>13</v>
      </c>
    </row>
    <row r="84" spans="1:6" x14ac:dyDescent="0.25">
      <c r="A84" s="40" t="s">
        <v>2002</v>
      </c>
      <c r="B84" s="36">
        <v>300</v>
      </c>
      <c r="C84" s="34">
        <v>39</v>
      </c>
      <c r="D84" s="35">
        <v>0.39</v>
      </c>
      <c r="E84" s="34" t="s">
        <v>1958</v>
      </c>
      <c r="F84" s="36" t="s">
        <v>13</v>
      </c>
    </row>
    <row r="85" spans="1:6" x14ac:dyDescent="0.25">
      <c r="A85" s="40" t="s">
        <v>2003</v>
      </c>
      <c r="B85" s="36">
        <v>300</v>
      </c>
      <c r="C85" s="34">
        <v>55</v>
      </c>
      <c r="D85" s="35">
        <v>0.76700000000000002</v>
      </c>
      <c r="E85" s="34" t="s">
        <v>1958</v>
      </c>
      <c r="F85" s="36" t="s">
        <v>13</v>
      </c>
    </row>
    <row r="86" spans="1:6" x14ac:dyDescent="0.25">
      <c r="A86" s="62" t="s">
        <v>11</v>
      </c>
      <c r="B86" s="62"/>
      <c r="C86" s="62"/>
      <c r="D86" s="15">
        <f>SUM(D45:D85)</f>
        <v>14.082999999999997</v>
      </c>
      <c r="E86" s="16"/>
      <c r="F86" s="17"/>
    </row>
    <row r="87" spans="1:6" x14ac:dyDescent="0.25">
      <c r="A87" s="40" t="s">
        <v>2004</v>
      </c>
      <c r="B87" s="36">
        <v>250</v>
      </c>
      <c r="C87" s="34">
        <v>33</v>
      </c>
      <c r="D87" s="35">
        <v>0.23200000000000001</v>
      </c>
      <c r="E87" s="34" t="s">
        <v>1958</v>
      </c>
      <c r="F87" s="36" t="s">
        <v>13</v>
      </c>
    </row>
    <row r="88" spans="1:6" x14ac:dyDescent="0.25">
      <c r="A88" s="40" t="s">
        <v>2005</v>
      </c>
      <c r="B88" s="36">
        <v>250</v>
      </c>
      <c r="C88" s="34">
        <v>37</v>
      </c>
      <c r="D88" s="35">
        <v>0.28999999999999998</v>
      </c>
      <c r="E88" s="34" t="s">
        <v>1958</v>
      </c>
      <c r="F88" s="36" t="s">
        <v>13</v>
      </c>
    </row>
    <row r="89" spans="1:6" x14ac:dyDescent="0.25">
      <c r="A89" s="40" t="s">
        <v>2006</v>
      </c>
      <c r="B89" s="36">
        <v>250</v>
      </c>
      <c r="C89" s="34">
        <v>36</v>
      </c>
      <c r="D89" s="35">
        <v>0.27500000000000002</v>
      </c>
      <c r="E89" s="34" t="s">
        <v>1958</v>
      </c>
      <c r="F89" s="36" t="s">
        <v>13</v>
      </c>
    </row>
    <row r="90" spans="1:6" x14ac:dyDescent="0.25">
      <c r="A90" s="40" t="s">
        <v>2007</v>
      </c>
      <c r="B90" s="36">
        <v>250</v>
      </c>
      <c r="C90" s="34">
        <v>52</v>
      </c>
      <c r="D90" s="35">
        <v>0.56599999999999995</v>
      </c>
      <c r="E90" s="34" t="s">
        <v>1958</v>
      </c>
      <c r="F90" s="36" t="s">
        <v>13</v>
      </c>
    </row>
    <row r="91" spans="1:6" x14ac:dyDescent="0.25">
      <c r="A91" s="40" t="s">
        <v>2008</v>
      </c>
      <c r="B91" s="36">
        <v>400</v>
      </c>
      <c r="C91" s="34">
        <v>36</v>
      </c>
      <c r="D91" s="35">
        <v>0.46</v>
      </c>
      <c r="E91" s="34" t="s">
        <v>1958</v>
      </c>
      <c r="F91" s="36" t="s">
        <v>13</v>
      </c>
    </row>
    <row r="92" spans="1:6" x14ac:dyDescent="0.25">
      <c r="A92" s="40" t="s">
        <v>2009</v>
      </c>
      <c r="B92" s="36">
        <v>250</v>
      </c>
      <c r="C92" s="34">
        <v>35</v>
      </c>
      <c r="D92" s="35">
        <v>0.26</v>
      </c>
      <c r="E92" s="34" t="s">
        <v>1958</v>
      </c>
      <c r="F92" s="36" t="s">
        <v>13</v>
      </c>
    </row>
    <row r="93" spans="1:6" x14ac:dyDescent="0.25">
      <c r="A93" s="40" t="s">
        <v>2010</v>
      </c>
      <c r="B93" s="36">
        <v>300</v>
      </c>
      <c r="C93" s="34">
        <v>54</v>
      </c>
      <c r="D93" s="35">
        <v>0.74</v>
      </c>
      <c r="E93" s="34" t="s">
        <v>1958</v>
      </c>
      <c r="F93" s="36" t="s">
        <v>13</v>
      </c>
    </row>
    <row r="94" spans="1:6" x14ac:dyDescent="0.25">
      <c r="A94" s="40" t="s">
        <v>2011</v>
      </c>
      <c r="B94" s="36">
        <v>300</v>
      </c>
      <c r="C94" s="34">
        <v>30</v>
      </c>
      <c r="D94" s="35">
        <v>0.23100000000000001</v>
      </c>
      <c r="E94" s="34" t="s">
        <v>1958</v>
      </c>
      <c r="F94" s="36" t="s">
        <v>13</v>
      </c>
    </row>
    <row r="95" spans="1:6" x14ac:dyDescent="0.25">
      <c r="A95" s="40" t="s">
        <v>2012</v>
      </c>
      <c r="B95" s="36">
        <v>300</v>
      </c>
      <c r="C95" s="34">
        <v>43</v>
      </c>
      <c r="D95" s="35">
        <v>0.47</v>
      </c>
      <c r="E95" s="34" t="s">
        <v>1958</v>
      </c>
      <c r="F95" s="36" t="s">
        <v>13</v>
      </c>
    </row>
    <row r="96" spans="1:6" x14ac:dyDescent="0.25">
      <c r="A96" s="40" t="s">
        <v>2013</v>
      </c>
      <c r="B96" s="36">
        <v>250</v>
      </c>
      <c r="C96" s="34">
        <v>50</v>
      </c>
      <c r="D96" s="35">
        <v>0.51900000000000002</v>
      </c>
      <c r="E96" s="34" t="s">
        <v>1958</v>
      </c>
      <c r="F96" s="36" t="s">
        <v>13</v>
      </c>
    </row>
    <row r="97" spans="1:6" x14ac:dyDescent="0.25">
      <c r="A97" s="40" t="s">
        <v>2014</v>
      </c>
      <c r="B97" s="36">
        <v>300</v>
      </c>
      <c r="C97" s="34">
        <v>30</v>
      </c>
      <c r="D97" s="35">
        <v>0.23100000000000001</v>
      </c>
      <c r="E97" s="34" t="s">
        <v>1958</v>
      </c>
      <c r="F97" s="36" t="s">
        <v>13</v>
      </c>
    </row>
    <row r="98" spans="1:6" x14ac:dyDescent="0.25">
      <c r="A98" s="40" t="s">
        <v>2015</v>
      </c>
      <c r="B98" s="36">
        <v>290</v>
      </c>
      <c r="C98" s="34">
        <v>52</v>
      </c>
      <c r="D98" s="35">
        <v>0.66400000000000003</v>
      </c>
      <c r="E98" s="34" t="s">
        <v>1958</v>
      </c>
      <c r="F98" s="36" t="s">
        <v>13</v>
      </c>
    </row>
    <row r="99" spans="1:6" x14ac:dyDescent="0.25">
      <c r="A99" s="40">
        <v>11041</v>
      </c>
      <c r="B99" s="36">
        <v>310</v>
      </c>
      <c r="C99" s="34">
        <v>40</v>
      </c>
      <c r="D99" s="35">
        <v>0.42399999999999999</v>
      </c>
      <c r="E99" s="34" t="s">
        <v>1958</v>
      </c>
      <c r="F99" s="36" t="s">
        <v>13</v>
      </c>
    </row>
    <row r="100" spans="1:6" x14ac:dyDescent="0.25">
      <c r="A100" s="40">
        <v>11042</v>
      </c>
      <c r="B100" s="36">
        <v>400</v>
      </c>
      <c r="C100" s="34">
        <v>43</v>
      </c>
      <c r="D100" s="35">
        <v>0.64300000000000002</v>
      </c>
      <c r="E100" s="34" t="s">
        <v>1958</v>
      </c>
      <c r="F100" s="36" t="s">
        <v>13</v>
      </c>
    </row>
    <row r="101" spans="1:6" x14ac:dyDescent="0.25">
      <c r="A101" s="40">
        <v>11043</v>
      </c>
      <c r="B101" s="36">
        <v>300</v>
      </c>
      <c r="C101" s="34">
        <v>42</v>
      </c>
      <c r="D101" s="35">
        <v>0.45</v>
      </c>
      <c r="E101" s="34" t="s">
        <v>1958</v>
      </c>
      <c r="F101" s="36" t="s">
        <v>13</v>
      </c>
    </row>
    <row r="102" spans="1:6" x14ac:dyDescent="0.25">
      <c r="A102" s="40">
        <v>11044</v>
      </c>
      <c r="B102" s="36">
        <v>250</v>
      </c>
      <c r="C102" s="34">
        <v>35</v>
      </c>
      <c r="D102" s="35">
        <v>0.26</v>
      </c>
      <c r="E102" s="34" t="s">
        <v>1958</v>
      </c>
      <c r="F102" s="36" t="s">
        <v>13</v>
      </c>
    </row>
    <row r="103" spans="1:6" x14ac:dyDescent="0.25">
      <c r="A103" s="40">
        <v>11045</v>
      </c>
      <c r="B103" s="36">
        <v>250</v>
      </c>
      <c r="C103" s="34">
        <v>31</v>
      </c>
      <c r="D103" s="35">
        <v>0.20200000000000001</v>
      </c>
      <c r="E103" s="34" t="s">
        <v>1958</v>
      </c>
      <c r="F103" s="36" t="s">
        <v>13</v>
      </c>
    </row>
    <row r="104" spans="1:6" x14ac:dyDescent="0.25">
      <c r="A104" s="40">
        <v>11046</v>
      </c>
      <c r="B104" s="36">
        <v>250</v>
      </c>
      <c r="C104" s="34">
        <v>33</v>
      </c>
      <c r="D104" s="35">
        <v>0.23200000000000001</v>
      </c>
      <c r="E104" s="34" t="s">
        <v>1958</v>
      </c>
      <c r="F104" s="36" t="s">
        <v>13</v>
      </c>
    </row>
    <row r="105" spans="1:6" x14ac:dyDescent="0.25">
      <c r="A105" s="40">
        <v>11047</v>
      </c>
      <c r="B105" s="36">
        <v>350</v>
      </c>
      <c r="C105" s="34">
        <v>49</v>
      </c>
      <c r="D105" s="35">
        <v>0.71399999999999997</v>
      </c>
      <c r="E105" s="34" t="s">
        <v>1958</v>
      </c>
      <c r="F105" s="36" t="s">
        <v>13</v>
      </c>
    </row>
    <row r="106" spans="1:6" x14ac:dyDescent="0.25">
      <c r="A106" s="40">
        <v>11048</v>
      </c>
      <c r="B106" s="36">
        <v>250</v>
      </c>
      <c r="C106" s="34">
        <v>37</v>
      </c>
      <c r="D106" s="35">
        <v>0.28999999999999998</v>
      </c>
      <c r="E106" s="34" t="s">
        <v>1958</v>
      </c>
      <c r="F106" s="36" t="s">
        <v>13</v>
      </c>
    </row>
    <row r="107" spans="1:6" x14ac:dyDescent="0.25">
      <c r="A107" s="40">
        <v>11049</v>
      </c>
      <c r="B107" s="36">
        <v>250</v>
      </c>
      <c r="C107" s="34">
        <v>33</v>
      </c>
      <c r="D107" s="35">
        <v>0.23200000000000001</v>
      </c>
      <c r="E107" s="34" t="s">
        <v>1958</v>
      </c>
      <c r="F107" s="36" t="s">
        <v>13</v>
      </c>
    </row>
    <row r="108" spans="1:6" x14ac:dyDescent="0.25">
      <c r="A108" s="40">
        <v>11050</v>
      </c>
      <c r="B108" s="36">
        <v>250</v>
      </c>
      <c r="C108" s="34">
        <v>36</v>
      </c>
      <c r="D108" s="35">
        <v>0.27500000000000002</v>
      </c>
      <c r="E108" s="34" t="s">
        <v>1958</v>
      </c>
      <c r="F108" s="36" t="s">
        <v>13</v>
      </c>
    </row>
    <row r="109" spans="1:6" x14ac:dyDescent="0.25">
      <c r="A109" s="40">
        <v>11051</v>
      </c>
      <c r="B109" s="36">
        <v>400</v>
      </c>
      <c r="C109" s="34">
        <v>36</v>
      </c>
      <c r="D109" s="35">
        <v>0.46</v>
      </c>
      <c r="E109" s="34" t="s">
        <v>1958</v>
      </c>
      <c r="F109" s="36" t="s">
        <v>13</v>
      </c>
    </row>
    <row r="110" spans="1:6" x14ac:dyDescent="0.25">
      <c r="A110" s="40">
        <v>11052</v>
      </c>
      <c r="B110" s="36">
        <v>400</v>
      </c>
      <c r="C110" s="34">
        <v>40</v>
      </c>
      <c r="D110" s="35">
        <v>0.56100000000000005</v>
      </c>
      <c r="E110" s="34" t="s">
        <v>1958</v>
      </c>
      <c r="F110" s="36" t="s">
        <v>13</v>
      </c>
    </row>
    <row r="111" spans="1:6" x14ac:dyDescent="0.25">
      <c r="A111" s="40">
        <v>11053</v>
      </c>
      <c r="B111" s="36">
        <v>250</v>
      </c>
      <c r="C111" s="34">
        <v>38</v>
      </c>
      <c r="D111" s="35">
        <v>0.30499999999999999</v>
      </c>
      <c r="E111" s="34" t="s">
        <v>1958</v>
      </c>
      <c r="F111" s="36" t="s">
        <v>13</v>
      </c>
    </row>
    <row r="112" spans="1:6" x14ac:dyDescent="0.25">
      <c r="A112" s="40">
        <v>11054</v>
      </c>
      <c r="B112" s="34">
        <v>250</v>
      </c>
      <c r="C112" s="34">
        <v>43</v>
      </c>
      <c r="D112" s="35">
        <v>0.38700000000000001</v>
      </c>
      <c r="E112" s="34" t="s">
        <v>1958</v>
      </c>
      <c r="F112" s="36" t="s">
        <v>13</v>
      </c>
    </row>
    <row r="113" spans="1:6" x14ac:dyDescent="0.25">
      <c r="A113" s="40">
        <v>11055</v>
      </c>
      <c r="B113" s="34">
        <v>400</v>
      </c>
      <c r="C113" s="34">
        <v>34</v>
      </c>
      <c r="D113" s="35">
        <v>0.41299999999999998</v>
      </c>
      <c r="E113" s="34" t="s">
        <v>1958</v>
      </c>
      <c r="F113" s="36" t="s">
        <v>13</v>
      </c>
    </row>
    <row r="114" spans="1:6" x14ac:dyDescent="0.25">
      <c r="A114" s="40">
        <v>11056</v>
      </c>
      <c r="B114" s="34">
        <v>400</v>
      </c>
      <c r="C114" s="34">
        <v>40</v>
      </c>
      <c r="D114" s="35">
        <v>0.56100000000000005</v>
      </c>
      <c r="E114" s="34" t="s">
        <v>1958</v>
      </c>
      <c r="F114" s="36" t="s">
        <v>13</v>
      </c>
    </row>
    <row r="115" spans="1:6" x14ac:dyDescent="0.25">
      <c r="A115" s="40">
        <v>11057</v>
      </c>
      <c r="B115" s="34">
        <v>300</v>
      </c>
      <c r="C115" s="34">
        <v>32</v>
      </c>
      <c r="D115" s="35">
        <v>0.26700000000000002</v>
      </c>
      <c r="E115" s="34" t="s">
        <v>1958</v>
      </c>
      <c r="F115" s="36" t="s">
        <v>13</v>
      </c>
    </row>
    <row r="116" spans="1:6" x14ac:dyDescent="0.25">
      <c r="A116" s="40">
        <v>11058</v>
      </c>
      <c r="B116" s="34">
        <v>300</v>
      </c>
      <c r="C116" s="34">
        <v>37</v>
      </c>
      <c r="D116" s="35">
        <v>0.35299999999999998</v>
      </c>
      <c r="E116" s="34" t="s">
        <v>1958</v>
      </c>
      <c r="F116" s="36" t="s">
        <v>13</v>
      </c>
    </row>
    <row r="117" spans="1:6" x14ac:dyDescent="0.25">
      <c r="A117" s="40">
        <v>11059</v>
      </c>
      <c r="B117" s="34">
        <v>400</v>
      </c>
      <c r="C117" s="34">
        <v>36</v>
      </c>
      <c r="D117" s="35">
        <v>0.46</v>
      </c>
      <c r="E117" s="34" t="s">
        <v>1958</v>
      </c>
      <c r="F117" s="36" t="s">
        <v>13</v>
      </c>
    </row>
    <row r="118" spans="1:6" x14ac:dyDescent="0.25">
      <c r="A118" s="40">
        <v>11060</v>
      </c>
      <c r="B118" s="34">
        <v>350</v>
      </c>
      <c r="C118" s="34">
        <v>51</v>
      </c>
      <c r="D118" s="35">
        <v>0.77100000000000002</v>
      </c>
      <c r="E118" s="34" t="s">
        <v>1958</v>
      </c>
      <c r="F118" s="36" t="s">
        <v>13</v>
      </c>
    </row>
    <row r="119" spans="1:6" x14ac:dyDescent="0.25">
      <c r="A119" s="72">
        <v>11061</v>
      </c>
      <c r="B119" s="34">
        <v>350</v>
      </c>
      <c r="C119" s="34">
        <v>30</v>
      </c>
      <c r="D119" s="35">
        <v>0.27300000000000002</v>
      </c>
      <c r="E119" s="34" t="s">
        <v>1958</v>
      </c>
      <c r="F119" s="36" t="s">
        <v>13</v>
      </c>
    </row>
    <row r="120" spans="1:6" x14ac:dyDescent="0.25">
      <c r="A120" s="40">
        <v>11062</v>
      </c>
      <c r="B120" s="34">
        <v>350</v>
      </c>
      <c r="C120" s="34">
        <v>45</v>
      </c>
      <c r="D120" s="35">
        <v>0.60599999999999998</v>
      </c>
      <c r="E120" s="34" t="s">
        <v>1958</v>
      </c>
      <c r="F120" s="36" t="s">
        <v>13</v>
      </c>
    </row>
    <row r="121" spans="1:6" x14ac:dyDescent="0.25">
      <c r="A121" s="72">
        <v>11063</v>
      </c>
      <c r="B121" s="34">
        <v>250</v>
      </c>
      <c r="C121" s="34">
        <v>49</v>
      </c>
      <c r="D121" s="35">
        <v>0.499</v>
      </c>
      <c r="E121" s="34" t="s">
        <v>1958</v>
      </c>
      <c r="F121" s="36" t="s">
        <v>13</v>
      </c>
    </row>
    <row r="122" spans="1:6" x14ac:dyDescent="0.25">
      <c r="A122" s="40">
        <v>11064</v>
      </c>
      <c r="B122" s="34">
        <v>400</v>
      </c>
      <c r="C122" s="34">
        <v>37</v>
      </c>
      <c r="D122" s="35">
        <v>0.48399999999999999</v>
      </c>
      <c r="E122" s="34" t="s">
        <v>1958</v>
      </c>
      <c r="F122" s="36" t="s">
        <v>13</v>
      </c>
    </row>
    <row r="123" spans="1:6" x14ac:dyDescent="0.25">
      <c r="A123" s="72">
        <v>11065</v>
      </c>
      <c r="B123" s="34">
        <v>400</v>
      </c>
      <c r="C123" s="34">
        <v>41</v>
      </c>
      <c r="D123" s="35">
        <v>0.58799999999999997</v>
      </c>
      <c r="E123" s="34" t="s">
        <v>1958</v>
      </c>
      <c r="F123" s="36" t="s">
        <v>13</v>
      </c>
    </row>
    <row r="124" spans="1:6" x14ac:dyDescent="0.25">
      <c r="A124" s="40">
        <v>11066</v>
      </c>
      <c r="B124" s="34">
        <v>410</v>
      </c>
      <c r="C124" s="34">
        <v>35</v>
      </c>
      <c r="D124" s="35">
        <v>0.44900000000000001</v>
      </c>
      <c r="E124" s="34" t="s">
        <v>1958</v>
      </c>
      <c r="F124" s="36" t="s">
        <v>13</v>
      </c>
    </row>
    <row r="125" spans="1:6" x14ac:dyDescent="0.25">
      <c r="A125" s="72">
        <v>11067</v>
      </c>
      <c r="B125" s="34">
        <v>350</v>
      </c>
      <c r="C125" s="34">
        <v>37</v>
      </c>
      <c r="D125" s="35">
        <v>0.41799999999999998</v>
      </c>
      <c r="E125" s="34" t="s">
        <v>1958</v>
      </c>
      <c r="F125" s="36" t="s">
        <v>13</v>
      </c>
    </row>
    <row r="126" spans="1:6" x14ac:dyDescent="0.25">
      <c r="A126" s="72">
        <v>11068</v>
      </c>
      <c r="B126" s="34">
        <v>300</v>
      </c>
      <c r="C126" s="34">
        <v>42</v>
      </c>
      <c r="D126" s="35">
        <v>0.45</v>
      </c>
      <c r="E126" s="34" t="s">
        <v>1958</v>
      </c>
      <c r="F126" s="36" t="s">
        <v>13</v>
      </c>
    </row>
    <row r="127" spans="1:6" x14ac:dyDescent="0.25">
      <c r="A127" s="72">
        <v>11069</v>
      </c>
      <c r="B127" s="34">
        <v>300</v>
      </c>
      <c r="C127" s="34">
        <v>43</v>
      </c>
      <c r="D127" s="35">
        <v>0.47</v>
      </c>
      <c r="E127" s="34" t="s">
        <v>1958</v>
      </c>
      <c r="F127" s="36" t="s">
        <v>13</v>
      </c>
    </row>
    <row r="128" spans="1:6" x14ac:dyDescent="0.25">
      <c r="A128" s="62" t="s">
        <v>11</v>
      </c>
      <c r="B128" s="62"/>
      <c r="C128" s="62"/>
      <c r="D128" s="15">
        <f>SUM(D87:D127)</f>
        <v>17.434999999999999</v>
      </c>
      <c r="E128" s="16"/>
      <c r="F128" s="17"/>
    </row>
    <row r="129" spans="1:6" ht="14.25" customHeight="1" x14ac:dyDescent="0.25">
      <c r="A129" s="72">
        <v>11070</v>
      </c>
      <c r="B129" s="34">
        <v>300</v>
      </c>
      <c r="C129" s="34">
        <v>42</v>
      </c>
      <c r="D129" s="35">
        <v>0.45</v>
      </c>
      <c r="E129" s="34" t="s">
        <v>1958</v>
      </c>
      <c r="F129" s="36" t="s">
        <v>13</v>
      </c>
    </row>
    <row r="130" spans="1:6" ht="14.25" customHeight="1" x14ac:dyDescent="0.25">
      <c r="A130" s="72">
        <v>11071</v>
      </c>
      <c r="B130" s="34">
        <v>350</v>
      </c>
      <c r="C130" s="34">
        <v>34</v>
      </c>
      <c r="D130" s="35">
        <v>0.35599999999999998</v>
      </c>
      <c r="E130" s="34" t="s">
        <v>1958</v>
      </c>
      <c r="F130" s="36" t="s">
        <v>13</v>
      </c>
    </row>
    <row r="131" spans="1:6" ht="14.25" customHeight="1" x14ac:dyDescent="0.25">
      <c r="A131" s="72">
        <v>11072</v>
      </c>
      <c r="B131" s="34">
        <v>400</v>
      </c>
      <c r="C131" s="34">
        <v>43</v>
      </c>
      <c r="D131" s="35">
        <v>0.64300000000000002</v>
      </c>
      <c r="E131" s="34" t="s">
        <v>1958</v>
      </c>
      <c r="F131" s="36" t="s">
        <v>13</v>
      </c>
    </row>
    <row r="132" spans="1:6" ht="14.25" customHeight="1" x14ac:dyDescent="0.25">
      <c r="A132" s="72">
        <v>11073</v>
      </c>
      <c r="B132" s="34">
        <v>350</v>
      </c>
      <c r="C132" s="34">
        <v>53</v>
      </c>
      <c r="D132" s="35">
        <v>0.84399999999999997</v>
      </c>
      <c r="E132" s="34" t="s">
        <v>1958</v>
      </c>
      <c r="F132" s="36" t="s">
        <v>13</v>
      </c>
    </row>
    <row r="133" spans="1:6" ht="14.25" customHeight="1" x14ac:dyDescent="0.25">
      <c r="A133" s="72">
        <v>11074</v>
      </c>
      <c r="B133" s="34">
        <v>350</v>
      </c>
      <c r="C133" s="34">
        <v>50</v>
      </c>
      <c r="D133" s="35">
        <v>0.74199999999999999</v>
      </c>
      <c r="E133" s="34" t="s">
        <v>1958</v>
      </c>
      <c r="F133" s="36" t="s">
        <v>13</v>
      </c>
    </row>
    <row r="134" spans="1:6" ht="14.25" customHeight="1" x14ac:dyDescent="0.25">
      <c r="A134" s="72">
        <v>11075</v>
      </c>
      <c r="B134" s="34">
        <v>300</v>
      </c>
      <c r="C134" s="34">
        <v>27</v>
      </c>
      <c r="D134" s="35">
        <v>0.188</v>
      </c>
      <c r="E134" s="34" t="s">
        <v>1958</v>
      </c>
      <c r="F134" s="36" t="s">
        <v>13</v>
      </c>
    </row>
    <row r="135" spans="1:6" ht="14.25" customHeight="1" x14ac:dyDescent="0.25">
      <c r="A135" s="72">
        <v>11076</v>
      </c>
      <c r="B135" s="34">
        <v>250</v>
      </c>
      <c r="C135" s="34">
        <v>31</v>
      </c>
      <c r="D135" s="35">
        <v>0.20200000000000001</v>
      </c>
      <c r="E135" s="34" t="s">
        <v>1958</v>
      </c>
      <c r="F135" s="36" t="s">
        <v>13</v>
      </c>
    </row>
    <row r="136" spans="1:6" ht="14.25" customHeight="1" x14ac:dyDescent="0.25">
      <c r="A136" s="72">
        <v>11077</v>
      </c>
      <c r="B136" s="34">
        <v>400</v>
      </c>
      <c r="C136" s="34">
        <v>51</v>
      </c>
      <c r="D136" s="35">
        <v>0.89100000000000001</v>
      </c>
      <c r="E136" s="34" t="s">
        <v>1958</v>
      </c>
      <c r="F136" s="36" t="s">
        <v>13</v>
      </c>
    </row>
    <row r="137" spans="1:6" ht="14.25" customHeight="1" x14ac:dyDescent="0.25">
      <c r="A137" s="72">
        <v>11078</v>
      </c>
      <c r="B137" s="34">
        <v>400</v>
      </c>
      <c r="C137" s="34">
        <v>30</v>
      </c>
      <c r="D137" s="35">
        <v>0.316</v>
      </c>
      <c r="E137" s="34" t="s">
        <v>1958</v>
      </c>
      <c r="F137" s="36" t="s">
        <v>13</v>
      </c>
    </row>
    <row r="138" spans="1:6" ht="14.25" customHeight="1" x14ac:dyDescent="0.25">
      <c r="A138" s="72">
        <v>11079</v>
      </c>
      <c r="B138" s="34">
        <v>400</v>
      </c>
      <c r="C138" s="34">
        <v>33</v>
      </c>
      <c r="D138" s="35">
        <v>0.39100000000000001</v>
      </c>
      <c r="E138" s="34" t="s">
        <v>1958</v>
      </c>
      <c r="F138" s="36" t="s">
        <v>13</v>
      </c>
    </row>
    <row r="139" spans="1:6" ht="14.25" customHeight="1" x14ac:dyDescent="0.25">
      <c r="A139" s="72">
        <v>11080</v>
      </c>
      <c r="B139" s="34">
        <v>400</v>
      </c>
      <c r="C139" s="34">
        <v>36</v>
      </c>
      <c r="D139" s="35">
        <v>0.46</v>
      </c>
      <c r="E139" s="34" t="s">
        <v>1958</v>
      </c>
      <c r="F139" s="36" t="s">
        <v>13</v>
      </c>
    </row>
    <row r="140" spans="1:6" ht="14.25" customHeight="1" x14ac:dyDescent="0.25">
      <c r="A140" s="72">
        <v>11001</v>
      </c>
      <c r="B140" s="34">
        <v>300</v>
      </c>
      <c r="C140" s="34">
        <v>27</v>
      </c>
      <c r="D140" s="35">
        <v>0.188</v>
      </c>
      <c r="E140" s="34" t="s">
        <v>1958</v>
      </c>
      <c r="F140" s="36" t="s">
        <v>13</v>
      </c>
    </row>
    <row r="141" spans="1:6" ht="14.25" customHeight="1" x14ac:dyDescent="0.25">
      <c r="A141" s="72">
        <v>11002</v>
      </c>
      <c r="B141" s="34">
        <v>250</v>
      </c>
      <c r="C141" s="34">
        <v>34</v>
      </c>
      <c r="D141" s="35">
        <v>0.246</v>
      </c>
      <c r="E141" s="34" t="s">
        <v>1958</v>
      </c>
      <c r="F141" s="36" t="s">
        <v>13</v>
      </c>
    </row>
    <row r="142" spans="1:6" ht="14.25" customHeight="1" x14ac:dyDescent="0.25">
      <c r="A142" s="72">
        <v>11003</v>
      </c>
      <c r="B142" s="34">
        <v>350</v>
      </c>
      <c r="C142" s="34">
        <v>34</v>
      </c>
      <c r="D142" s="35">
        <v>0.35599999999999998</v>
      </c>
      <c r="E142" s="34" t="s">
        <v>1958</v>
      </c>
      <c r="F142" s="36" t="s">
        <v>13</v>
      </c>
    </row>
    <row r="143" spans="1:6" ht="14.25" customHeight="1" x14ac:dyDescent="0.25">
      <c r="A143" s="72">
        <v>11004</v>
      </c>
      <c r="B143" s="34">
        <v>410</v>
      </c>
      <c r="C143" s="34">
        <v>39</v>
      </c>
      <c r="D143" s="35">
        <v>0.55000000000000004</v>
      </c>
      <c r="E143" s="34" t="s">
        <v>1958</v>
      </c>
      <c r="F143" s="36" t="s">
        <v>13</v>
      </c>
    </row>
    <row r="144" spans="1:6" ht="14.25" customHeight="1" x14ac:dyDescent="0.25">
      <c r="A144" s="72">
        <v>11005</v>
      </c>
      <c r="B144" s="34">
        <v>300</v>
      </c>
      <c r="C144" s="34">
        <v>35</v>
      </c>
      <c r="D144" s="35">
        <v>0.317</v>
      </c>
      <c r="E144" s="34" t="s">
        <v>1958</v>
      </c>
      <c r="F144" s="36" t="s">
        <v>13</v>
      </c>
    </row>
    <row r="145" spans="1:6" ht="14.25" customHeight="1" x14ac:dyDescent="0.25">
      <c r="A145" s="72">
        <v>11006</v>
      </c>
      <c r="B145" s="34">
        <v>250</v>
      </c>
      <c r="C145" s="34">
        <v>38</v>
      </c>
      <c r="D145" s="35">
        <v>0.30499999999999999</v>
      </c>
      <c r="E145" s="34" t="s">
        <v>1958</v>
      </c>
      <c r="F145" s="36" t="s">
        <v>13</v>
      </c>
    </row>
    <row r="146" spans="1:6" ht="14.25" customHeight="1" x14ac:dyDescent="0.25">
      <c r="A146" s="72">
        <v>11007</v>
      </c>
      <c r="B146" s="34">
        <v>250</v>
      </c>
      <c r="C146" s="34">
        <v>43</v>
      </c>
      <c r="D146" s="35">
        <v>0.38700000000000001</v>
      </c>
      <c r="E146" s="34" t="s">
        <v>1958</v>
      </c>
      <c r="F146" s="36" t="s">
        <v>13</v>
      </c>
    </row>
    <row r="147" spans="1:6" ht="14.25" customHeight="1" x14ac:dyDescent="0.25">
      <c r="A147" s="72">
        <v>11008</v>
      </c>
      <c r="B147" s="34">
        <v>250</v>
      </c>
      <c r="C147" s="34">
        <v>51</v>
      </c>
      <c r="D147" s="35">
        <v>0.53900000000000003</v>
      </c>
      <c r="E147" s="34" t="s">
        <v>1958</v>
      </c>
      <c r="F147" s="36" t="s">
        <v>13</v>
      </c>
    </row>
    <row r="148" spans="1:6" ht="14.25" customHeight="1" x14ac:dyDescent="0.25">
      <c r="A148" s="72">
        <v>11009</v>
      </c>
      <c r="B148" s="34">
        <v>250</v>
      </c>
      <c r="C148" s="34">
        <v>50</v>
      </c>
      <c r="D148" s="35">
        <v>0.51900000000000002</v>
      </c>
      <c r="E148" s="34" t="s">
        <v>1958</v>
      </c>
      <c r="F148" s="36" t="s">
        <v>13</v>
      </c>
    </row>
    <row r="149" spans="1:6" ht="14.25" customHeight="1" x14ac:dyDescent="0.25">
      <c r="A149" s="72">
        <v>11010</v>
      </c>
      <c r="B149" s="34">
        <v>250</v>
      </c>
      <c r="C149" s="34">
        <v>56</v>
      </c>
      <c r="D149" s="35">
        <v>0.65400000000000003</v>
      </c>
      <c r="E149" s="34" t="s">
        <v>1958</v>
      </c>
      <c r="F149" s="36" t="s">
        <v>13</v>
      </c>
    </row>
    <row r="150" spans="1:6" ht="14.25" customHeight="1" x14ac:dyDescent="0.25">
      <c r="A150" s="72">
        <v>11011</v>
      </c>
      <c r="B150" s="34">
        <v>250</v>
      </c>
      <c r="C150" s="34">
        <v>41</v>
      </c>
      <c r="D150" s="35">
        <v>0.35299999999999998</v>
      </c>
      <c r="E150" s="34" t="s">
        <v>1958</v>
      </c>
      <c r="F150" s="36" t="s">
        <v>13</v>
      </c>
    </row>
    <row r="151" spans="1:6" ht="14.25" customHeight="1" x14ac:dyDescent="0.25">
      <c r="A151" s="72">
        <v>11012</v>
      </c>
      <c r="B151" s="34">
        <v>250</v>
      </c>
      <c r="C151" s="34">
        <v>25</v>
      </c>
      <c r="D151" s="35">
        <v>0.13300000000000001</v>
      </c>
      <c r="E151" s="34" t="s">
        <v>1958</v>
      </c>
      <c r="F151" s="36" t="s">
        <v>13</v>
      </c>
    </row>
    <row r="152" spans="1:6" ht="14.25" customHeight="1" x14ac:dyDescent="0.25">
      <c r="A152" s="72">
        <v>11013</v>
      </c>
      <c r="B152" s="34">
        <v>250</v>
      </c>
      <c r="C152" s="34">
        <v>35</v>
      </c>
      <c r="D152" s="35">
        <v>0.26</v>
      </c>
      <c r="E152" s="34" t="s">
        <v>1958</v>
      </c>
      <c r="F152" s="36" t="s">
        <v>13</v>
      </c>
    </row>
    <row r="153" spans="1:6" ht="14.25" customHeight="1" x14ac:dyDescent="0.25">
      <c r="A153" s="72">
        <v>11014</v>
      </c>
      <c r="B153" s="34">
        <v>250</v>
      </c>
      <c r="C153" s="34">
        <v>37</v>
      </c>
      <c r="D153" s="35">
        <v>0.28999999999999998</v>
      </c>
      <c r="E153" s="34" t="s">
        <v>1958</v>
      </c>
      <c r="F153" s="36" t="s">
        <v>13</v>
      </c>
    </row>
    <row r="154" spans="1:6" ht="14.25" customHeight="1" x14ac:dyDescent="0.25">
      <c r="A154" s="72">
        <v>11015</v>
      </c>
      <c r="B154" s="34">
        <v>250</v>
      </c>
      <c r="C154" s="34">
        <v>46</v>
      </c>
      <c r="D154" s="35">
        <v>0.441</v>
      </c>
      <c r="E154" s="34" t="s">
        <v>1958</v>
      </c>
      <c r="F154" s="36" t="s">
        <v>13</v>
      </c>
    </row>
    <row r="155" spans="1:6" ht="14.25" customHeight="1" x14ac:dyDescent="0.25">
      <c r="A155" s="72">
        <v>11016</v>
      </c>
      <c r="B155" s="34">
        <v>250</v>
      </c>
      <c r="C155" s="34">
        <v>46</v>
      </c>
      <c r="D155" s="35">
        <v>0.441</v>
      </c>
      <c r="E155" s="34" t="s">
        <v>1958</v>
      </c>
      <c r="F155" s="36" t="s">
        <v>13</v>
      </c>
    </row>
    <row r="156" spans="1:6" ht="14.25" customHeight="1" x14ac:dyDescent="0.25">
      <c r="A156" s="72">
        <v>11017</v>
      </c>
      <c r="B156" s="34">
        <v>250</v>
      </c>
      <c r="C156" s="34">
        <v>42</v>
      </c>
      <c r="D156" s="35">
        <v>0.37</v>
      </c>
      <c r="E156" s="34" t="s">
        <v>1958</v>
      </c>
      <c r="F156" s="36" t="s">
        <v>13</v>
      </c>
    </row>
    <row r="157" spans="1:6" ht="14.25" customHeight="1" x14ac:dyDescent="0.25">
      <c r="A157" s="72">
        <v>11018</v>
      </c>
      <c r="B157" s="34">
        <v>250</v>
      </c>
      <c r="C157" s="34">
        <v>32</v>
      </c>
      <c r="D157" s="35">
        <v>0.219</v>
      </c>
      <c r="E157" s="34" t="s">
        <v>1958</v>
      </c>
      <c r="F157" s="36" t="s">
        <v>13</v>
      </c>
    </row>
    <row r="158" spans="1:6" ht="14.25" customHeight="1" x14ac:dyDescent="0.25">
      <c r="A158" s="72">
        <v>11019</v>
      </c>
      <c r="B158" s="34">
        <v>250</v>
      </c>
      <c r="C158" s="34">
        <v>40</v>
      </c>
      <c r="D158" s="35">
        <v>0.33700000000000002</v>
      </c>
      <c r="E158" s="34" t="s">
        <v>1958</v>
      </c>
      <c r="F158" s="36" t="s">
        <v>13</v>
      </c>
    </row>
    <row r="159" spans="1:6" ht="14.25" customHeight="1" x14ac:dyDescent="0.25">
      <c r="A159" s="72">
        <v>11020</v>
      </c>
      <c r="B159" s="34">
        <v>400</v>
      </c>
      <c r="C159" s="34">
        <v>41</v>
      </c>
      <c r="D159" s="35">
        <v>0.58799999999999997</v>
      </c>
      <c r="E159" s="34" t="s">
        <v>1958</v>
      </c>
      <c r="F159" s="36" t="s">
        <v>13</v>
      </c>
    </row>
    <row r="160" spans="1:6" ht="14.25" customHeight="1" x14ac:dyDescent="0.25">
      <c r="A160" s="72">
        <v>11021</v>
      </c>
      <c r="B160" s="34">
        <v>400</v>
      </c>
      <c r="C160" s="34">
        <v>46</v>
      </c>
      <c r="D160" s="35">
        <v>0.73099999999999998</v>
      </c>
      <c r="E160" s="34" t="s">
        <v>1958</v>
      </c>
      <c r="F160" s="36" t="s">
        <v>13</v>
      </c>
    </row>
    <row r="161" spans="1:6" ht="14.25" customHeight="1" x14ac:dyDescent="0.25">
      <c r="A161" s="72">
        <v>11022</v>
      </c>
      <c r="B161" s="34">
        <v>350</v>
      </c>
      <c r="C161" s="34">
        <v>38</v>
      </c>
      <c r="D161" s="35">
        <v>0.439</v>
      </c>
      <c r="E161" s="34" t="s">
        <v>1958</v>
      </c>
      <c r="F161" s="36" t="s">
        <v>13</v>
      </c>
    </row>
    <row r="162" spans="1:6" ht="14.25" customHeight="1" x14ac:dyDescent="0.25">
      <c r="A162" s="72">
        <v>11023</v>
      </c>
      <c r="B162" s="34">
        <v>350</v>
      </c>
      <c r="C162" s="34">
        <v>47</v>
      </c>
      <c r="D162" s="35">
        <v>0.65900000000000003</v>
      </c>
      <c r="E162" s="34" t="s">
        <v>1958</v>
      </c>
      <c r="F162" s="36" t="s">
        <v>13</v>
      </c>
    </row>
    <row r="163" spans="1:6" ht="14.25" customHeight="1" x14ac:dyDescent="0.25">
      <c r="A163" s="72">
        <v>11024</v>
      </c>
      <c r="B163" s="34">
        <v>300</v>
      </c>
      <c r="C163" s="34">
        <v>55</v>
      </c>
      <c r="D163" s="35">
        <v>0.76700000000000002</v>
      </c>
      <c r="E163" s="34" t="s">
        <v>1958</v>
      </c>
      <c r="F163" s="36" t="s">
        <v>13</v>
      </c>
    </row>
    <row r="164" spans="1:6" ht="14.25" customHeight="1" x14ac:dyDescent="0.25">
      <c r="A164" s="72">
        <v>11025</v>
      </c>
      <c r="B164" s="34">
        <v>300</v>
      </c>
      <c r="C164" s="34">
        <v>29</v>
      </c>
      <c r="D164" s="35">
        <v>0.216</v>
      </c>
      <c r="E164" s="34" t="s">
        <v>1958</v>
      </c>
      <c r="F164" s="36" t="s">
        <v>13</v>
      </c>
    </row>
    <row r="165" spans="1:6" ht="14.25" customHeight="1" x14ac:dyDescent="0.25">
      <c r="A165" s="72">
        <v>11026</v>
      </c>
      <c r="B165" s="34">
        <v>440</v>
      </c>
      <c r="C165" s="34">
        <v>33</v>
      </c>
      <c r="D165" s="35">
        <v>0.436</v>
      </c>
      <c r="E165" s="34" t="s">
        <v>1958</v>
      </c>
      <c r="F165" s="36" t="s">
        <v>13</v>
      </c>
    </row>
    <row r="166" spans="1:6" ht="14.25" customHeight="1" x14ac:dyDescent="0.25">
      <c r="A166" s="72">
        <v>11027</v>
      </c>
      <c r="B166" s="34">
        <v>410</v>
      </c>
      <c r="C166" s="34">
        <v>40</v>
      </c>
      <c r="D166" s="35">
        <v>0.57699999999999996</v>
      </c>
      <c r="E166" s="34" t="s">
        <v>1958</v>
      </c>
      <c r="F166" s="36" t="s">
        <v>13</v>
      </c>
    </row>
    <row r="167" spans="1:6" ht="14.25" customHeight="1" x14ac:dyDescent="0.25">
      <c r="A167" s="72">
        <v>11028</v>
      </c>
      <c r="B167" s="34">
        <v>400</v>
      </c>
      <c r="C167" s="34">
        <v>30</v>
      </c>
      <c r="D167" s="35">
        <v>0.316</v>
      </c>
      <c r="E167" s="34" t="s">
        <v>1958</v>
      </c>
      <c r="F167" s="36" t="s">
        <v>13</v>
      </c>
    </row>
    <row r="168" spans="1:6" ht="14.25" customHeight="1" x14ac:dyDescent="0.25">
      <c r="A168" s="72">
        <v>11029</v>
      </c>
      <c r="B168" s="34">
        <v>300</v>
      </c>
      <c r="C168" s="34">
        <v>60</v>
      </c>
      <c r="D168" s="35">
        <v>0.90700000000000003</v>
      </c>
      <c r="E168" s="34" t="s">
        <v>1958</v>
      </c>
      <c r="F168" s="36" t="s">
        <v>13</v>
      </c>
    </row>
    <row r="169" spans="1:6" ht="14.25" customHeight="1" x14ac:dyDescent="0.25">
      <c r="A169" s="72">
        <v>11030</v>
      </c>
      <c r="B169" s="34">
        <v>300</v>
      </c>
      <c r="C169" s="34">
        <v>37</v>
      </c>
      <c r="D169" s="35">
        <v>0.35299999999999998</v>
      </c>
      <c r="E169" s="34" t="s">
        <v>1958</v>
      </c>
      <c r="F169" s="36" t="s">
        <v>13</v>
      </c>
    </row>
    <row r="170" spans="1:6" ht="14.25" customHeight="1" x14ac:dyDescent="0.25">
      <c r="A170" s="72">
        <v>11031</v>
      </c>
      <c r="B170" s="34">
        <v>250</v>
      </c>
      <c r="C170" s="34">
        <v>40</v>
      </c>
      <c r="D170" s="35">
        <v>0.33700000000000002</v>
      </c>
      <c r="E170" s="34" t="s">
        <v>1958</v>
      </c>
      <c r="F170" s="36" t="s">
        <v>13</v>
      </c>
    </row>
    <row r="171" spans="1:6" x14ac:dyDescent="0.25">
      <c r="A171" s="62" t="s">
        <v>11</v>
      </c>
      <c r="B171" s="62"/>
      <c r="C171" s="62"/>
      <c r="D171" s="15">
        <f>SUM(D129:D170)</f>
        <v>18.713999999999995</v>
      </c>
      <c r="E171" s="16"/>
      <c r="F171" s="17"/>
    </row>
    <row r="172" spans="1:6" ht="24" customHeight="1" x14ac:dyDescent="0.25">
      <c r="A172" s="62" t="s">
        <v>10</v>
      </c>
      <c r="B172" s="62"/>
      <c r="C172" s="62"/>
      <c r="D172" s="18">
        <f>D171+D128+D86+D44</f>
        <v>63.294999999999995</v>
      </c>
      <c r="E172" s="19"/>
      <c r="F172" s="19"/>
    </row>
  </sheetData>
  <autoFilter ref="A2:F2" xr:uid="{00000000-0009-0000-0000-000003000000}"/>
  <mergeCells count="6">
    <mergeCell ref="A171:C171"/>
    <mergeCell ref="A172:C172"/>
    <mergeCell ref="A128:C128"/>
    <mergeCell ref="A86:C86"/>
    <mergeCell ref="A1:F1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9FA7-A6FF-4F30-8318-59299A433FF5}">
  <dimension ref="A1:J88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61" t="s">
        <v>2040</v>
      </c>
      <c r="B1" s="61"/>
      <c r="C1" s="61"/>
      <c r="D1" s="61"/>
      <c r="E1" s="61"/>
      <c r="F1" s="61"/>
    </row>
    <row r="2" spans="1:10" ht="43.5" customHeight="1" x14ac:dyDescent="0.25">
      <c r="A2" s="12" t="s">
        <v>1</v>
      </c>
      <c r="B2" s="12" t="s">
        <v>2</v>
      </c>
      <c r="C2" s="12" t="s">
        <v>3</v>
      </c>
      <c r="D2" s="13" t="s">
        <v>0</v>
      </c>
      <c r="E2" s="12" t="s">
        <v>4</v>
      </c>
      <c r="F2" s="14" t="s">
        <v>5</v>
      </c>
      <c r="I2" s="8"/>
      <c r="J2" s="2"/>
    </row>
    <row r="3" spans="1:10" x14ac:dyDescent="0.25">
      <c r="A3" s="40">
        <v>15747</v>
      </c>
      <c r="B3" s="36">
        <v>250</v>
      </c>
      <c r="C3" s="34">
        <v>36</v>
      </c>
      <c r="D3" s="35">
        <v>0.27500000000000002</v>
      </c>
      <c r="E3" s="34" t="s">
        <v>1958</v>
      </c>
      <c r="F3" s="36" t="s">
        <v>13</v>
      </c>
    </row>
    <row r="4" spans="1:10" x14ac:dyDescent="0.25">
      <c r="A4" s="40">
        <v>15748</v>
      </c>
      <c r="B4" s="36">
        <v>250</v>
      </c>
      <c r="C4" s="34">
        <v>32</v>
      </c>
      <c r="D4" s="35">
        <v>0.219</v>
      </c>
      <c r="E4" s="34" t="s">
        <v>1958</v>
      </c>
      <c r="F4" s="36" t="s">
        <v>13</v>
      </c>
    </row>
    <row r="5" spans="1:10" x14ac:dyDescent="0.25">
      <c r="A5" s="40">
        <v>15749</v>
      </c>
      <c r="B5" s="36">
        <v>250</v>
      </c>
      <c r="C5" s="34">
        <v>31</v>
      </c>
      <c r="D5" s="35">
        <v>0.20200000000000001</v>
      </c>
      <c r="E5" s="34" t="s">
        <v>1958</v>
      </c>
      <c r="F5" s="36" t="s">
        <v>13</v>
      </c>
    </row>
    <row r="6" spans="1:10" x14ac:dyDescent="0.25">
      <c r="A6" s="40">
        <v>15750</v>
      </c>
      <c r="B6" s="36">
        <v>250</v>
      </c>
      <c r="C6" s="34">
        <v>30</v>
      </c>
      <c r="D6" s="35">
        <v>0.189</v>
      </c>
      <c r="E6" s="34" t="s">
        <v>1958</v>
      </c>
      <c r="F6" s="36" t="s">
        <v>13</v>
      </c>
    </row>
    <row r="7" spans="1:10" x14ac:dyDescent="0.25">
      <c r="A7" s="40">
        <v>15751</v>
      </c>
      <c r="B7" s="36">
        <v>250</v>
      </c>
      <c r="C7" s="34">
        <v>30</v>
      </c>
      <c r="D7" s="35">
        <v>0.189</v>
      </c>
      <c r="E7" s="34" t="s">
        <v>1958</v>
      </c>
      <c r="F7" s="36" t="s">
        <v>13</v>
      </c>
    </row>
    <row r="8" spans="1:10" x14ac:dyDescent="0.25">
      <c r="A8" s="40">
        <v>15752</v>
      </c>
      <c r="B8" s="36">
        <v>250</v>
      </c>
      <c r="C8" s="34">
        <v>35</v>
      </c>
      <c r="D8" s="35">
        <v>0.26</v>
      </c>
      <c r="E8" s="34" t="s">
        <v>1958</v>
      </c>
      <c r="F8" s="36" t="s">
        <v>13</v>
      </c>
    </row>
    <row r="9" spans="1:10" x14ac:dyDescent="0.25">
      <c r="A9" s="40">
        <v>15753</v>
      </c>
      <c r="B9" s="36">
        <v>250</v>
      </c>
      <c r="C9" s="34">
        <v>26</v>
      </c>
      <c r="D9" s="35">
        <v>0.14399999999999999</v>
      </c>
      <c r="E9" s="34" t="s">
        <v>1958</v>
      </c>
      <c r="F9" s="36" t="s">
        <v>13</v>
      </c>
    </row>
    <row r="10" spans="1:10" x14ac:dyDescent="0.25">
      <c r="A10" s="40">
        <v>15754</v>
      </c>
      <c r="B10" s="36">
        <v>250</v>
      </c>
      <c r="C10" s="34">
        <v>27</v>
      </c>
      <c r="D10" s="35">
        <v>0.155</v>
      </c>
      <c r="E10" s="34" t="s">
        <v>1958</v>
      </c>
      <c r="F10" s="36" t="s">
        <v>13</v>
      </c>
    </row>
    <row r="11" spans="1:10" x14ac:dyDescent="0.25">
      <c r="A11" s="40">
        <v>15755</v>
      </c>
      <c r="B11" s="36">
        <v>250</v>
      </c>
      <c r="C11" s="34">
        <v>27</v>
      </c>
      <c r="D11" s="35">
        <v>0.155</v>
      </c>
      <c r="E11" s="34" t="s">
        <v>1958</v>
      </c>
      <c r="F11" s="36" t="s">
        <v>13</v>
      </c>
    </row>
    <row r="12" spans="1:10" x14ac:dyDescent="0.25">
      <c r="A12" s="40">
        <v>15756</v>
      </c>
      <c r="B12" s="36">
        <v>250</v>
      </c>
      <c r="C12" s="34">
        <v>30</v>
      </c>
      <c r="D12" s="35">
        <v>0.189</v>
      </c>
      <c r="E12" s="34" t="s">
        <v>1958</v>
      </c>
      <c r="F12" s="36" t="s">
        <v>13</v>
      </c>
    </row>
    <row r="13" spans="1:10" x14ac:dyDescent="0.25">
      <c r="A13" s="40">
        <v>15757</v>
      </c>
      <c r="B13" s="36">
        <v>250</v>
      </c>
      <c r="C13" s="34">
        <v>30</v>
      </c>
      <c r="D13" s="35">
        <v>0.189</v>
      </c>
      <c r="E13" s="34" t="s">
        <v>1958</v>
      </c>
      <c r="F13" s="36" t="s">
        <v>13</v>
      </c>
    </row>
    <row r="14" spans="1:10" x14ac:dyDescent="0.25">
      <c r="A14" s="40">
        <v>15758</v>
      </c>
      <c r="B14" s="36">
        <v>250</v>
      </c>
      <c r="C14" s="34">
        <v>31</v>
      </c>
      <c r="D14" s="35">
        <v>0.20200000000000001</v>
      </c>
      <c r="E14" s="34" t="s">
        <v>1958</v>
      </c>
      <c r="F14" s="36" t="s">
        <v>13</v>
      </c>
    </row>
    <row r="15" spans="1:10" x14ac:dyDescent="0.25">
      <c r="A15" s="40">
        <v>15759</v>
      </c>
      <c r="B15" s="36">
        <v>250</v>
      </c>
      <c r="C15" s="34">
        <v>34</v>
      </c>
      <c r="D15" s="35">
        <v>0.246</v>
      </c>
      <c r="E15" s="34" t="s">
        <v>1958</v>
      </c>
      <c r="F15" s="36" t="s">
        <v>13</v>
      </c>
    </row>
    <row r="16" spans="1:10" x14ac:dyDescent="0.25">
      <c r="A16" s="40">
        <v>15760</v>
      </c>
      <c r="B16" s="36">
        <v>250</v>
      </c>
      <c r="C16" s="34">
        <v>33</v>
      </c>
      <c r="D16" s="35">
        <v>0.23200000000000001</v>
      </c>
      <c r="E16" s="34" t="s">
        <v>1958</v>
      </c>
      <c r="F16" s="36" t="s">
        <v>13</v>
      </c>
    </row>
    <row r="17" spans="1:6" x14ac:dyDescent="0.25">
      <c r="A17" s="40">
        <v>15761</v>
      </c>
      <c r="B17" s="36">
        <v>250</v>
      </c>
      <c r="C17" s="34">
        <v>36</v>
      </c>
      <c r="D17" s="35">
        <v>0.27500000000000002</v>
      </c>
      <c r="E17" s="34" t="s">
        <v>1958</v>
      </c>
      <c r="F17" s="36" t="s">
        <v>13</v>
      </c>
    </row>
    <row r="18" spans="1:6" x14ac:dyDescent="0.25">
      <c r="A18" s="40">
        <v>15762</v>
      </c>
      <c r="B18" s="36">
        <v>250</v>
      </c>
      <c r="C18" s="34">
        <v>26</v>
      </c>
      <c r="D18" s="35">
        <v>0.14399999999999999</v>
      </c>
      <c r="E18" s="34" t="s">
        <v>1958</v>
      </c>
      <c r="F18" s="36" t="s">
        <v>13</v>
      </c>
    </row>
    <row r="19" spans="1:6" x14ac:dyDescent="0.25">
      <c r="A19" s="40">
        <v>15763</v>
      </c>
      <c r="B19" s="36">
        <v>250</v>
      </c>
      <c r="C19" s="34">
        <v>24</v>
      </c>
      <c r="D19" s="35">
        <v>0.123</v>
      </c>
      <c r="E19" s="34" t="s">
        <v>1958</v>
      </c>
      <c r="F19" s="36" t="s">
        <v>13</v>
      </c>
    </row>
    <row r="20" spans="1:6" x14ac:dyDescent="0.25">
      <c r="A20" s="40">
        <v>15764</v>
      </c>
      <c r="B20" s="36">
        <v>250</v>
      </c>
      <c r="C20" s="34">
        <v>26</v>
      </c>
      <c r="D20" s="35">
        <v>0.14399999999999999</v>
      </c>
      <c r="E20" s="34" t="s">
        <v>1958</v>
      </c>
      <c r="F20" s="36" t="s">
        <v>13</v>
      </c>
    </row>
    <row r="21" spans="1:6" x14ac:dyDescent="0.25">
      <c r="A21" s="40">
        <v>15765</v>
      </c>
      <c r="B21" s="36">
        <v>250</v>
      </c>
      <c r="C21" s="34">
        <v>24</v>
      </c>
      <c r="D21" s="35">
        <v>0.123</v>
      </c>
      <c r="E21" s="34" t="s">
        <v>1958</v>
      </c>
      <c r="F21" s="36" t="s">
        <v>13</v>
      </c>
    </row>
    <row r="22" spans="1:6" x14ac:dyDescent="0.25">
      <c r="A22" s="40">
        <v>15766</v>
      </c>
      <c r="B22" s="36">
        <v>250</v>
      </c>
      <c r="C22" s="34">
        <v>39</v>
      </c>
      <c r="D22" s="35">
        <v>0.32</v>
      </c>
      <c r="E22" s="34" t="s">
        <v>1958</v>
      </c>
      <c r="F22" s="36" t="s">
        <v>13</v>
      </c>
    </row>
    <row r="23" spans="1:6" x14ac:dyDescent="0.25">
      <c r="A23" s="40">
        <v>15767</v>
      </c>
      <c r="B23" s="36">
        <v>250</v>
      </c>
      <c r="C23" s="34">
        <v>24</v>
      </c>
      <c r="D23" s="35">
        <v>0.123</v>
      </c>
      <c r="E23" s="34" t="s">
        <v>1958</v>
      </c>
      <c r="F23" s="36" t="s">
        <v>13</v>
      </c>
    </row>
    <row r="24" spans="1:6" x14ac:dyDescent="0.25">
      <c r="A24" s="40">
        <v>15768</v>
      </c>
      <c r="B24" s="36">
        <v>250</v>
      </c>
      <c r="C24" s="34">
        <v>30</v>
      </c>
      <c r="D24" s="35">
        <v>0.189</v>
      </c>
      <c r="E24" s="34" t="s">
        <v>1958</v>
      </c>
      <c r="F24" s="36" t="s">
        <v>13</v>
      </c>
    </row>
    <row r="25" spans="1:6" x14ac:dyDescent="0.25">
      <c r="A25" s="40">
        <v>15769</v>
      </c>
      <c r="B25" s="36">
        <v>250</v>
      </c>
      <c r="C25" s="34">
        <v>28</v>
      </c>
      <c r="D25" s="35">
        <v>0.16600000000000001</v>
      </c>
      <c r="E25" s="34" t="s">
        <v>1958</v>
      </c>
      <c r="F25" s="36" t="s">
        <v>13</v>
      </c>
    </row>
    <row r="26" spans="1:6" x14ac:dyDescent="0.25">
      <c r="A26" s="40">
        <v>15770</v>
      </c>
      <c r="B26" s="36">
        <v>250</v>
      </c>
      <c r="C26" s="34">
        <v>26</v>
      </c>
      <c r="D26" s="35">
        <v>0.14399999999999999</v>
      </c>
      <c r="E26" s="34" t="s">
        <v>1958</v>
      </c>
      <c r="F26" s="36" t="s">
        <v>13</v>
      </c>
    </row>
    <row r="27" spans="1:6" x14ac:dyDescent="0.25">
      <c r="A27" s="40">
        <v>15771</v>
      </c>
      <c r="B27" s="36">
        <v>250</v>
      </c>
      <c r="C27" s="34">
        <v>28</v>
      </c>
      <c r="D27" s="35">
        <v>0.16600000000000001</v>
      </c>
      <c r="E27" s="34" t="s">
        <v>1958</v>
      </c>
      <c r="F27" s="36" t="s">
        <v>13</v>
      </c>
    </row>
    <row r="28" spans="1:6" x14ac:dyDescent="0.25">
      <c r="A28" s="40">
        <v>15772</v>
      </c>
      <c r="B28" s="36">
        <v>250</v>
      </c>
      <c r="C28" s="34">
        <v>30</v>
      </c>
      <c r="D28" s="35">
        <v>0.189</v>
      </c>
      <c r="E28" s="34" t="s">
        <v>1958</v>
      </c>
      <c r="F28" s="36" t="s">
        <v>13</v>
      </c>
    </row>
    <row r="29" spans="1:6" x14ac:dyDescent="0.25">
      <c r="A29" s="40">
        <v>15773</v>
      </c>
      <c r="B29" s="36">
        <v>250</v>
      </c>
      <c r="C29" s="34">
        <v>28</v>
      </c>
      <c r="D29" s="35">
        <v>0.16600000000000001</v>
      </c>
      <c r="E29" s="34" t="s">
        <v>1958</v>
      </c>
      <c r="F29" s="36" t="s">
        <v>13</v>
      </c>
    </row>
    <row r="30" spans="1:6" x14ac:dyDescent="0.25">
      <c r="A30" s="40">
        <v>15774</v>
      </c>
      <c r="B30" s="36">
        <v>250</v>
      </c>
      <c r="C30" s="34">
        <v>24</v>
      </c>
      <c r="D30" s="35">
        <v>0.123</v>
      </c>
      <c r="E30" s="34" t="s">
        <v>1958</v>
      </c>
      <c r="F30" s="36" t="s">
        <v>13</v>
      </c>
    </row>
    <row r="31" spans="1:6" x14ac:dyDescent="0.25">
      <c r="A31" s="40">
        <v>15775</v>
      </c>
      <c r="B31" s="36">
        <v>250</v>
      </c>
      <c r="C31" s="34">
        <v>28</v>
      </c>
      <c r="D31" s="35">
        <v>0.16600000000000001</v>
      </c>
      <c r="E31" s="34" t="s">
        <v>1958</v>
      </c>
      <c r="F31" s="36" t="s">
        <v>13</v>
      </c>
    </row>
    <row r="32" spans="1:6" x14ac:dyDescent="0.25">
      <c r="A32" s="40">
        <v>15776</v>
      </c>
      <c r="B32" s="36">
        <v>240</v>
      </c>
      <c r="C32" s="34">
        <v>30</v>
      </c>
      <c r="D32" s="35">
        <v>0.18099999999999999</v>
      </c>
      <c r="E32" s="34" t="s">
        <v>1958</v>
      </c>
      <c r="F32" s="36" t="s">
        <v>13</v>
      </c>
    </row>
    <row r="33" spans="1:6" x14ac:dyDescent="0.25">
      <c r="A33" s="40">
        <v>15777</v>
      </c>
      <c r="B33" s="36">
        <v>250</v>
      </c>
      <c r="C33" s="34">
        <v>33</v>
      </c>
      <c r="D33" s="35">
        <v>0.23200000000000001</v>
      </c>
      <c r="E33" s="34" t="s">
        <v>1958</v>
      </c>
      <c r="F33" s="36" t="s">
        <v>13</v>
      </c>
    </row>
    <row r="34" spans="1:6" x14ac:dyDescent="0.25">
      <c r="A34" s="40">
        <v>15778</v>
      </c>
      <c r="B34" s="36">
        <v>250</v>
      </c>
      <c r="C34" s="34">
        <v>32</v>
      </c>
      <c r="D34" s="35">
        <v>0.219</v>
      </c>
      <c r="E34" s="34" t="s">
        <v>1958</v>
      </c>
      <c r="F34" s="36" t="s">
        <v>13</v>
      </c>
    </row>
    <row r="35" spans="1:6" x14ac:dyDescent="0.25">
      <c r="A35" s="40">
        <v>15779</v>
      </c>
      <c r="B35" s="36">
        <v>250</v>
      </c>
      <c r="C35" s="34">
        <v>30</v>
      </c>
      <c r="D35" s="35">
        <v>0.189</v>
      </c>
      <c r="E35" s="34" t="s">
        <v>1958</v>
      </c>
      <c r="F35" s="36" t="s">
        <v>13</v>
      </c>
    </row>
    <row r="36" spans="1:6" x14ac:dyDescent="0.25">
      <c r="A36" s="40">
        <v>15780</v>
      </c>
      <c r="B36" s="36">
        <v>250</v>
      </c>
      <c r="C36" s="34">
        <v>27</v>
      </c>
      <c r="D36" s="35">
        <v>0.155</v>
      </c>
      <c r="E36" s="34" t="s">
        <v>1958</v>
      </c>
      <c r="F36" s="36" t="s">
        <v>13</v>
      </c>
    </row>
    <row r="37" spans="1:6" x14ac:dyDescent="0.25">
      <c r="A37" s="40">
        <v>15781</v>
      </c>
      <c r="B37" s="36">
        <v>250</v>
      </c>
      <c r="C37" s="34">
        <v>40</v>
      </c>
      <c r="D37" s="35">
        <v>0.33700000000000002</v>
      </c>
      <c r="E37" s="34" t="s">
        <v>1958</v>
      </c>
      <c r="F37" s="36" t="s">
        <v>13</v>
      </c>
    </row>
    <row r="38" spans="1:6" x14ac:dyDescent="0.25">
      <c r="A38" s="40">
        <v>15782</v>
      </c>
      <c r="B38" s="36">
        <v>250</v>
      </c>
      <c r="C38" s="34">
        <v>27</v>
      </c>
      <c r="D38" s="35">
        <v>0.155</v>
      </c>
      <c r="E38" s="34" t="s">
        <v>1958</v>
      </c>
      <c r="F38" s="36" t="s">
        <v>13</v>
      </c>
    </row>
    <row r="39" spans="1:6" x14ac:dyDescent="0.25">
      <c r="A39" s="40">
        <v>15783</v>
      </c>
      <c r="B39" s="36">
        <v>250</v>
      </c>
      <c r="C39" s="34">
        <v>38</v>
      </c>
      <c r="D39" s="35">
        <v>0.30499999999999999</v>
      </c>
      <c r="E39" s="34" t="s">
        <v>1958</v>
      </c>
      <c r="F39" s="36" t="s">
        <v>13</v>
      </c>
    </row>
    <row r="40" spans="1:6" x14ac:dyDescent="0.25">
      <c r="A40" s="40">
        <v>15784</v>
      </c>
      <c r="B40" s="36">
        <v>240</v>
      </c>
      <c r="C40" s="34">
        <v>26</v>
      </c>
      <c r="D40" s="35">
        <v>0.13800000000000001</v>
      </c>
      <c r="E40" s="34" t="s">
        <v>1958</v>
      </c>
      <c r="F40" s="36" t="s">
        <v>13</v>
      </c>
    </row>
    <row r="41" spans="1:6" x14ac:dyDescent="0.25">
      <c r="A41" s="40">
        <v>15785</v>
      </c>
      <c r="B41" s="36">
        <v>250</v>
      </c>
      <c r="C41" s="34">
        <v>24</v>
      </c>
      <c r="D41" s="35">
        <v>0.123</v>
      </c>
      <c r="E41" s="34" t="s">
        <v>1958</v>
      </c>
      <c r="F41" s="36" t="s">
        <v>13</v>
      </c>
    </row>
    <row r="42" spans="1:6" x14ac:dyDescent="0.25">
      <c r="A42" s="40">
        <v>15786</v>
      </c>
      <c r="B42" s="36">
        <v>250</v>
      </c>
      <c r="C42" s="34">
        <v>24</v>
      </c>
      <c r="D42" s="35">
        <v>0.123</v>
      </c>
      <c r="E42" s="34" t="s">
        <v>1958</v>
      </c>
      <c r="F42" s="36" t="s">
        <v>13</v>
      </c>
    </row>
    <row r="43" spans="1:6" x14ac:dyDescent="0.25">
      <c r="A43" s="40">
        <v>15787</v>
      </c>
      <c r="B43" s="36">
        <v>250</v>
      </c>
      <c r="C43" s="34">
        <v>26</v>
      </c>
      <c r="D43" s="35">
        <v>0.14399999999999999</v>
      </c>
      <c r="E43" s="34" t="s">
        <v>1958</v>
      </c>
      <c r="F43" s="36" t="s">
        <v>13</v>
      </c>
    </row>
    <row r="44" spans="1:6" x14ac:dyDescent="0.25">
      <c r="A44" s="62" t="s">
        <v>11</v>
      </c>
      <c r="B44" s="62"/>
      <c r="C44" s="62"/>
      <c r="D44" s="15">
        <f>SUM(D3:D43)</f>
        <v>7.7080000000000028</v>
      </c>
      <c r="E44" s="16"/>
      <c r="F44" s="17"/>
    </row>
    <row r="45" spans="1:6" ht="14.25" customHeight="1" x14ac:dyDescent="0.25">
      <c r="A45" s="40">
        <v>15788</v>
      </c>
      <c r="B45" s="36">
        <v>250</v>
      </c>
      <c r="C45" s="34">
        <v>26</v>
      </c>
      <c r="D45" s="35">
        <v>0.14399999999999999</v>
      </c>
      <c r="E45" s="34" t="s">
        <v>1958</v>
      </c>
      <c r="F45" s="36" t="s">
        <v>13</v>
      </c>
    </row>
    <row r="46" spans="1:6" ht="14.25" customHeight="1" x14ac:dyDescent="0.25">
      <c r="A46" s="40">
        <v>15789</v>
      </c>
      <c r="B46" s="36">
        <v>250</v>
      </c>
      <c r="C46" s="34">
        <v>24</v>
      </c>
      <c r="D46" s="35">
        <v>0.123</v>
      </c>
      <c r="E46" s="34" t="s">
        <v>1958</v>
      </c>
      <c r="F46" s="36" t="s">
        <v>13</v>
      </c>
    </row>
    <row r="47" spans="1:6" ht="14.25" customHeight="1" x14ac:dyDescent="0.25">
      <c r="A47" s="40">
        <v>15790</v>
      </c>
      <c r="B47" s="36">
        <v>250</v>
      </c>
      <c r="C47" s="34">
        <v>25</v>
      </c>
      <c r="D47" s="35">
        <v>0.13300000000000001</v>
      </c>
      <c r="E47" s="34" t="s">
        <v>1958</v>
      </c>
      <c r="F47" s="36" t="s">
        <v>13</v>
      </c>
    </row>
    <row r="48" spans="1:6" ht="14.25" customHeight="1" x14ac:dyDescent="0.25">
      <c r="A48" s="40">
        <v>15791</v>
      </c>
      <c r="B48" s="36">
        <v>250</v>
      </c>
      <c r="C48" s="34">
        <v>25</v>
      </c>
      <c r="D48" s="35">
        <v>0.13300000000000001</v>
      </c>
      <c r="E48" s="34" t="s">
        <v>1958</v>
      </c>
      <c r="F48" s="36" t="s">
        <v>13</v>
      </c>
    </row>
    <row r="49" spans="1:6" ht="14.25" customHeight="1" x14ac:dyDescent="0.25">
      <c r="A49" s="40">
        <v>15792</v>
      </c>
      <c r="B49" s="36">
        <v>250</v>
      </c>
      <c r="C49" s="34">
        <v>29</v>
      </c>
      <c r="D49" s="35">
        <v>0.17699999999999999</v>
      </c>
      <c r="E49" s="34" t="s">
        <v>1958</v>
      </c>
      <c r="F49" s="36" t="s">
        <v>13</v>
      </c>
    </row>
    <row r="50" spans="1:6" ht="14.25" customHeight="1" x14ac:dyDescent="0.25">
      <c r="A50" s="40">
        <v>15793</v>
      </c>
      <c r="B50" s="36">
        <v>250</v>
      </c>
      <c r="C50" s="34">
        <v>28</v>
      </c>
      <c r="D50" s="35">
        <v>0.16600000000000001</v>
      </c>
      <c r="E50" s="34" t="s">
        <v>1958</v>
      </c>
      <c r="F50" s="36" t="s">
        <v>13</v>
      </c>
    </row>
    <row r="51" spans="1:6" ht="14.25" customHeight="1" x14ac:dyDescent="0.25">
      <c r="A51" s="40">
        <v>15794</v>
      </c>
      <c r="B51" s="36">
        <v>250</v>
      </c>
      <c r="C51" s="34">
        <v>27</v>
      </c>
      <c r="D51" s="35">
        <v>0.155</v>
      </c>
      <c r="E51" s="34" t="s">
        <v>1958</v>
      </c>
      <c r="F51" s="36" t="s">
        <v>13</v>
      </c>
    </row>
    <row r="52" spans="1:6" ht="14.25" customHeight="1" x14ac:dyDescent="0.25">
      <c r="A52" s="40">
        <v>15795</v>
      </c>
      <c r="B52" s="36">
        <v>250</v>
      </c>
      <c r="C52" s="34">
        <v>29</v>
      </c>
      <c r="D52" s="35">
        <v>0.17699999999999999</v>
      </c>
      <c r="E52" s="34" t="s">
        <v>1958</v>
      </c>
      <c r="F52" s="36" t="s">
        <v>13</v>
      </c>
    </row>
    <row r="53" spans="1:6" ht="14.25" customHeight="1" x14ac:dyDescent="0.25">
      <c r="A53" s="40">
        <v>15796</v>
      </c>
      <c r="B53" s="36">
        <v>250</v>
      </c>
      <c r="C53" s="34">
        <v>33</v>
      </c>
      <c r="D53" s="35">
        <v>0.23200000000000001</v>
      </c>
      <c r="E53" s="34" t="s">
        <v>1958</v>
      </c>
      <c r="F53" s="36" t="s">
        <v>13</v>
      </c>
    </row>
    <row r="54" spans="1:6" ht="14.25" customHeight="1" x14ac:dyDescent="0.25">
      <c r="A54" s="40">
        <v>15797</v>
      </c>
      <c r="B54" s="36">
        <v>250</v>
      </c>
      <c r="C54" s="34">
        <v>30</v>
      </c>
      <c r="D54" s="35">
        <v>0.189</v>
      </c>
      <c r="E54" s="34" t="s">
        <v>1958</v>
      </c>
      <c r="F54" s="36" t="s">
        <v>13</v>
      </c>
    </row>
    <row r="55" spans="1:6" ht="14.25" customHeight="1" x14ac:dyDescent="0.25">
      <c r="A55" s="40">
        <v>15798</v>
      </c>
      <c r="B55" s="36">
        <v>250</v>
      </c>
      <c r="C55" s="34">
        <v>33</v>
      </c>
      <c r="D55" s="35">
        <v>0.23200000000000001</v>
      </c>
      <c r="E55" s="34" t="s">
        <v>1958</v>
      </c>
      <c r="F55" s="36" t="s">
        <v>13</v>
      </c>
    </row>
    <row r="56" spans="1:6" ht="14.25" customHeight="1" x14ac:dyDescent="0.25">
      <c r="A56" s="40">
        <v>15799</v>
      </c>
      <c r="B56" s="36">
        <v>250</v>
      </c>
      <c r="C56" s="34">
        <v>29</v>
      </c>
      <c r="D56" s="35">
        <v>0.17699999999999999</v>
      </c>
      <c r="E56" s="34" t="s">
        <v>1958</v>
      </c>
      <c r="F56" s="36" t="s">
        <v>13</v>
      </c>
    </row>
    <row r="57" spans="1:6" ht="14.25" customHeight="1" x14ac:dyDescent="0.25">
      <c r="A57" s="40">
        <v>15800</v>
      </c>
      <c r="B57" s="36">
        <v>250</v>
      </c>
      <c r="C57" s="34">
        <v>26</v>
      </c>
      <c r="D57" s="35">
        <v>0.14399999999999999</v>
      </c>
      <c r="E57" s="34" t="s">
        <v>1958</v>
      </c>
      <c r="F57" s="36" t="s">
        <v>13</v>
      </c>
    </row>
    <row r="58" spans="1:6" ht="14.25" customHeight="1" x14ac:dyDescent="0.25">
      <c r="A58" s="40">
        <v>15801</v>
      </c>
      <c r="B58" s="36">
        <v>250</v>
      </c>
      <c r="C58" s="34">
        <v>29</v>
      </c>
      <c r="D58" s="35">
        <v>0.17699999999999999</v>
      </c>
      <c r="E58" s="34" t="s">
        <v>1958</v>
      </c>
      <c r="F58" s="36" t="s">
        <v>13</v>
      </c>
    </row>
    <row r="59" spans="1:6" ht="14.25" customHeight="1" x14ac:dyDescent="0.25">
      <c r="A59" s="40">
        <v>15802</v>
      </c>
      <c r="B59" s="36">
        <v>250</v>
      </c>
      <c r="C59" s="34">
        <v>24</v>
      </c>
      <c r="D59" s="35">
        <v>0.123</v>
      </c>
      <c r="E59" s="34" t="s">
        <v>1958</v>
      </c>
      <c r="F59" s="36" t="s">
        <v>13</v>
      </c>
    </row>
    <row r="60" spans="1:6" ht="14.25" customHeight="1" x14ac:dyDescent="0.25">
      <c r="A60" s="40">
        <v>15803</v>
      </c>
      <c r="B60" s="36">
        <v>250</v>
      </c>
      <c r="C60" s="34">
        <v>28</v>
      </c>
      <c r="D60" s="35">
        <v>0.16600000000000001</v>
      </c>
      <c r="E60" s="34" t="s">
        <v>1958</v>
      </c>
      <c r="F60" s="36" t="s">
        <v>13</v>
      </c>
    </row>
    <row r="61" spans="1:6" ht="14.25" customHeight="1" x14ac:dyDescent="0.25">
      <c r="A61" s="40">
        <v>15804</v>
      </c>
      <c r="B61" s="36">
        <v>250</v>
      </c>
      <c r="C61" s="34">
        <v>32</v>
      </c>
      <c r="D61" s="35">
        <v>0.219</v>
      </c>
      <c r="E61" s="34" t="s">
        <v>1958</v>
      </c>
      <c r="F61" s="36" t="s">
        <v>13</v>
      </c>
    </row>
    <row r="62" spans="1:6" ht="14.25" customHeight="1" x14ac:dyDescent="0.25">
      <c r="A62" s="40">
        <v>15805</v>
      </c>
      <c r="B62" s="36">
        <v>250</v>
      </c>
      <c r="C62" s="34">
        <v>28</v>
      </c>
      <c r="D62" s="35">
        <v>0.16600000000000001</v>
      </c>
      <c r="E62" s="34" t="s">
        <v>1958</v>
      </c>
      <c r="F62" s="36" t="s">
        <v>13</v>
      </c>
    </row>
    <row r="63" spans="1:6" ht="14.25" customHeight="1" x14ac:dyDescent="0.25">
      <c r="A63" s="40">
        <v>15806</v>
      </c>
      <c r="B63" s="36">
        <v>260</v>
      </c>
      <c r="C63" s="34">
        <v>26</v>
      </c>
      <c r="D63" s="35">
        <v>0.15</v>
      </c>
      <c r="E63" s="34" t="s">
        <v>1958</v>
      </c>
      <c r="F63" s="36" t="s">
        <v>13</v>
      </c>
    </row>
    <row r="64" spans="1:6" ht="14.25" customHeight="1" x14ac:dyDescent="0.25">
      <c r="A64" s="40">
        <v>15807</v>
      </c>
      <c r="B64" s="36">
        <v>250</v>
      </c>
      <c r="C64" s="34">
        <v>26</v>
      </c>
      <c r="D64" s="35">
        <v>0.14399999999999999</v>
      </c>
      <c r="E64" s="34" t="s">
        <v>1958</v>
      </c>
      <c r="F64" s="36" t="s">
        <v>13</v>
      </c>
    </row>
    <row r="65" spans="1:6" ht="14.25" customHeight="1" x14ac:dyDescent="0.25">
      <c r="A65" s="40">
        <v>15808</v>
      </c>
      <c r="B65" s="36">
        <v>260</v>
      </c>
      <c r="C65" s="34">
        <v>29</v>
      </c>
      <c r="D65" s="35">
        <v>0.185</v>
      </c>
      <c r="E65" s="34" t="s">
        <v>1958</v>
      </c>
      <c r="F65" s="36" t="s">
        <v>13</v>
      </c>
    </row>
    <row r="66" spans="1:6" ht="14.25" customHeight="1" x14ac:dyDescent="0.25">
      <c r="A66" s="40">
        <v>15809</v>
      </c>
      <c r="B66" s="36">
        <v>250</v>
      </c>
      <c r="C66" s="34">
        <v>31</v>
      </c>
      <c r="D66" s="35">
        <v>0.20200000000000001</v>
      </c>
      <c r="E66" s="34" t="s">
        <v>1958</v>
      </c>
      <c r="F66" s="36" t="s">
        <v>13</v>
      </c>
    </row>
    <row r="67" spans="1:6" ht="14.25" customHeight="1" x14ac:dyDescent="0.25">
      <c r="A67" s="40">
        <v>15810</v>
      </c>
      <c r="B67" s="36">
        <v>250</v>
      </c>
      <c r="C67" s="34">
        <v>32</v>
      </c>
      <c r="D67" s="35">
        <v>0.219</v>
      </c>
      <c r="E67" s="34" t="s">
        <v>1958</v>
      </c>
      <c r="F67" s="36" t="s">
        <v>13</v>
      </c>
    </row>
    <row r="68" spans="1:6" ht="14.25" customHeight="1" x14ac:dyDescent="0.25">
      <c r="A68" s="40">
        <v>15811</v>
      </c>
      <c r="B68" s="36">
        <v>250</v>
      </c>
      <c r="C68" s="34">
        <v>28</v>
      </c>
      <c r="D68" s="35">
        <v>0.16600000000000001</v>
      </c>
      <c r="E68" s="34" t="s">
        <v>1958</v>
      </c>
      <c r="F68" s="36" t="s">
        <v>13</v>
      </c>
    </row>
    <row r="69" spans="1:6" ht="14.25" customHeight="1" x14ac:dyDescent="0.25">
      <c r="A69" s="40" t="s">
        <v>2017</v>
      </c>
      <c r="B69" s="36">
        <v>250</v>
      </c>
      <c r="C69" s="34">
        <v>27</v>
      </c>
      <c r="D69" s="35">
        <v>0.155</v>
      </c>
      <c r="E69" s="34" t="s">
        <v>1958</v>
      </c>
      <c r="F69" s="36" t="s">
        <v>13</v>
      </c>
    </row>
    <row r="70" spans="1:6" ht="14.25" customHeight="1" x14ac:dyDescent="0.25">
      <c r="A70" s="40" t="s">
        <v>2018</v>
      </c>
      <c r="B70" s="36">
        <v>250</v>
      </c>
      <c r="C70" s="34">
        <v>36</v>
      </c>
      <c r="D70" s="35">
        <v>0.27500000000000002</v>
      </c>
      <c r="E70" s="34" t="s">
        <v>1958</v>
      </c>
      <c r="F70" s="36" t="s">
        <v>13</v>
      </c>
    </row>
    <row r="71" spans="1:6" ht="14.25" customHeight="1" x14ac:dyDescent="0.25">
      <c r="A71" s="40" t="s">
        <v>2019</v>
      </c>
      <c r="B71" s="36">
        <v>240</v>
      </c>
      <c r="C71" s="34">
        <v>27</v>
      </c>
      <c r="D71" s="35">
        <v>0.14799999999999999</v>
      </c>
      <c r="E71" s="34" t="s">
        <v>1958</v>
      </c>
      <c r="F71" s="36" t="s">
        <v>13</v>
      </c>
    </row>
    <row r="72" spans="1:6" ht="14.25" customHeight="1" x14ac:dyDescent="0.25">
      <c r="A72" s="40" t="s">
        <v>2020</v>
      </c>
      <c r="B72" s="36">
        <v>250</v>
      </c>
      <c r="C72" s="34">
        <v>31</v>
      </c>
      <c r="D72" s="35">
        <v>0.20200000000000001</v>
      </c>
      <c r="E72" s="34" t="s">
        <v>1958</v>
      </c>
      <c r="F72" s="36" t="s">
        <v>13</v>
      </c>
    </row>
    <row r="73" spans="1:6" ht="14.25" customHeight="1" x14ac:dyDescent="0.25">
      <c r="A73" s="40" t="s">
        <v>2021</v>
      </c>
      <c r="B73" s="36">
        <v>250</v>
      </c>
      <c r="C73" s="34">
        <v>38</v>
      </c>
      <c r="D73" s="35">
        <v>0.30499999999999999</v>
      </c>
      <c r="E73" s="34" t="s">
        <v>1958</v>
      </c>
      <c r="F73" s="36" t="s">
        <v>13</v>
      </c>
    </row>
    <row r="74" spans="1:6" ht="14.25" customHeight="1" x14ac:dyDescent="0.25">
      <c r="A74" s="40" t="s">
        <v>2022</v>
      </c>
      <c r="B74" s="36">
        <v>240</v>
      </c>
      <c r="C74" s="34">
        <v>41</v>
      </c>
      <c r="D74" s="35">
        <v>0.33800000000000002</v>
      </c>
      <c r="E74" s="34" t="s">
        <v>1958</v>
      </c>
      <c r="F74" s="36" t="s">
        <v>13</v>
      </c>
    </row>
    <row r="75" spans="1:6" ht="14.25" customHeight="1" x14ac:dyDescent="0.25">
      <c r="A75" s="40" t="s">
        <v>2023</v>
      </c>
      <c r="B75" s="36">
        <v>250</v>
      </c>
      <c r="C75" s="34">
        <v>40</v>
      </c>
      <c r="D75" s="35">
        <v>0.33700000000000002</v>
      </c>
      <c r="E75" s="34" t="s">
        <v>1958</v>
      </c>
      <c r="F75" s="36" t="s">
        <v>13</v>
      </c>
    </row>
    <row r="76" spans="1:6" ht="14.25" customHeight="1" x14ac:dyDescent="0.25">
      <c r="A76" s="40" t="s">
        <v>2024</v>
      </c>
      <c r="B76" s="36">
        <v>250</v>
      </c>
      <c r="C76" s="34">
        <v>26</v>
      </c>
      <c r="D76" s="35">
        <v>0.14399999999999999</v>
      </c>
      <c r="E76" s="34" t="s">
        <v>1958</v>
      </c>
      <c r="F76" s="36" t="s">
        <v>13</v>
      </c>
    </row>
    <row r="77" spans="1:6" ht="14.25" customHeight="1" x14ac:dyDescent="0.25">
      <c r="A77" s="40" t="s">
        <v>2025</v>
      </c>
      <c r="B77" s="36">
        <v>250</v>
      </c>
      <c r="C77" s="34">
        <v>38</v>
      </c>
      <c r="D77" s="35">
        <v>0.30499999999999999</v>
      </c>
      <c r="E77" s="34" t="s">
        <v>1958</v>
      </c>
      <c r="F77" s="36" t="s">
        <v>13</v>
      </c>
    </row>
    <row r="78" spans="1:6" ht="14.25" customHeight="1" x14ac:dyDescent="0.25">
      <c r="A78" s="40" t="s">
        <v>2026</v>
      </c>
      <c r="B78" s="36">
        <v>250</v>
      </c>
      <c r="C78" s="34">
        <v>29</v>
      </c>
      <c r="D78" s="35">
        <v>0.17699999999999999</v>
      </c>
      <c r="E78" s="34" t="s">
        <v>1958</v>
      </c>
      <c r="F78" s="36" t="s">
        <v>13</v>
      </c>
    </row>
    <row r="79" spans="1:6" ht="14.25" customHeight="1" x14ac:dyDescent="0.25">
      <c r="A79" s="40" t="s">
        <v>2027</v>
      </c>
      <c r="B79" s="36">
        <v>250</v>
      </c>
      <c r="C79" s="34">
        <v>35</v>
      </c>
      <c r="D79" s="35">
        <v>0.26</v>
      </c>
      <c r="E79" s="34" t="s">
        <v>1958</v>
      </c>
      <c r="F79" s="36" t="s">
        <v>13</v>
      </c>
    </row>
    <row r="80" spans="1:6" ht="14.25" customHeight="1" x14ac:dyDescent="0.25">
      <c r="A80" s="40" t="s">
        <v>2028</v>
      </c>
      <c r="B80" s="36">
        <v>250</v>
      </c>
      <c r="C80" s="34">
        <v>30</v>
      </c>
      <c r="D80" s="35">
        <v>0.189</v>
      </c>
      <c r="E80" s="34" t="s">
        <v>1958</v>
      </c>
      <c r="F80" s="36" t="s">
        <v>13</v>
      </c>
    </row>
    <row r="81" spans="1:6" ht="14.25" customHeight="1" x14ac:dyDescent="0.25">
      <c r="A81" s="40" t="s">
        <v>2029</v>
      </c>
      <c r="B81" s="36">
        <v>250</v>
      </c>
      <c r="C81" s="34">
        <v>36</v>
      </c>
      <c r="D81" s="35">
        <v>0.27500000000000002</v>
      </c>
      <c r="E81" s="34" t="s">
        <v>1958</v>
      </c>
      <c r="F81" s="36" t="s">
        <v>13</v>
      </c>
    </row>
    <row r="82" spans="1:6" ht="14.25" customHeight="1" x14ac:dyDescent="0.25">
      <c r="A82" s="40" t="s">
        <v>2030</v>
      </c>
      <c r="B82" s="36">
        <v>250</v>
      </c>
      <c r="C82" s="34">
        <v>26</v>
      </c>
      <c r="D82" s="35">
        <v>0.14399999999999999</v>
      </c>
      <c r="E82" s="34" t="s">
        <v>1958</v>
      </c>
      <c r="F82" s="36" t="s">
        <v>13</v>
      </c>
    </row>
    <row r="83" spans="1:6" ht="14.25" customHeight="1" x14ac:dyDescent="0.25">
      <c r="A83" s="40" t="s">
        <v>2031</v>
      </c>
      <c r="B83" s="36">
        <v>250</v>
      </c>
      <c r="C83" s="34">
        <v>35</v>
      </c>
      <c r="D83" s="35">
        <v>0.26</v>
      </c>
      <c r="E83" s="34" t="s">
        <v>1958</v>
      </c>
      <c r="F83" s="36" t="s">
        <v>13</v>
      </c>
    </row>
    <row r="84" spans="1:6" ht="14.25" customHeight="1" x14ac:dyDescent="0.25">
      <c r="A84" s="40" t="s">
        <v>2032</v>
      </c>
      <c r="B84" s="36">
        <v>250</v>
      </c>
      <c r="C84" s="34">
        <v>30</v>
      </c>
      <c r="D84" s="35">
        <v>0.189</v>
      </c>
      <c r="E84" s="34" t="s">
        <v>1958</v>
      </c>
      <c r="F84" s="36" t="s">
        <v>13</v>
      </c>
    </row>
    <row r="85" spans="1:6" ht="14.25" customHeight="1" x14ac:dyDescent="0.25">
      <c r="A85" s="40" t="s">
        <v>2033</v>
      </c>
      <c r="B85" s="36">
        <v>250</v>
      </c>
      <c r="C85" s="34">
        <v>35</v>
      </c>
      <c r="D85" s="35">
        <v>0.26</v>
      </c>
      <c r="E85" s="34" t="s">
        <v>1958</v>
      </c>
      <c r="F85" s="36" t="s">
        <v>13</v>
      </c>
    </row>
    <row r="86" spans="1:6" ht="14.25" customHeight="1" x14ac:dyDescent="0.25">
      <c r="A86" s="40" t="s">
        <v>2034</v>
      </c>
      <c r="B86" s="36">
        <v>240</v>
      </c>
      <c r="C86" s="34">
        <v>35</v>
      </c>
      <c r="D86" s="35">
        <v>0.249</v>
      </c>
      <c r="E86" s="34" t="s">
        <v>1958</v>
      </c>
      <c r="F86" s="36" t="s">
        <v>13</v>
      </c>
    </row>
    <row r="87" spans="1:6" x14ac:dyDescent="0.25">
      <c r="A87" s="62" t="s">
        <v>11</v>
      </c>
      <c r="B87" s="62"/>
      <c r="C87" s="62"/>
      <c r="D87" s="15">
        <f>SUM(D45:D86)</f>
        <v>8.3109999999999999</v>
      </c>
      <c r="E87" s="16"/>
      <c r="F87" s="17"/>
    </row>
    <row r="88" spans="1:6" ht="24" customHeight="1" x14ac:dyDescent="0.25">
      <c r="A88" s="62" t="s">
        <v>10</v>
      </c>
      <c r="B88" s="62"/>
      <c r="C88" s="62"/>
      <c r="D88" s="18">
        <f>D87+D44</f>
        <v>16.019000000000002</v>
      </c>
      <c r="E88" s="19"/>
      <c r="F88" s="19"/>
    </row>
  </sheetData>
  <autoFilter ref="A2:F2" xr:uid="{00000000-0009-0000-0000-000003000000}"/>
  <mergeCells count="4">
    <mergeCell ref="A87:C87"/>
    <mergeCell ref="A88:C88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3521-9620-44E9-8637-869913466D12}">
  <dimension ref="A1:J3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8.28515625" style="2" customWidth="1"/>
    <col min="6" max="6" width="13.140625" style="3" customWidth="1"/>
    <col min="7" max="16384" width="9.140625" style="3"/>
  </cols>
  <sheetData>
    <row r="1" spans="1:10" ht="50.1" customHeight="1" x14ac:dyDescent="0.25">
      <c r="A1" s="61" t="s">
        <v>2035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56" t="s">
        <v>689</v>
      </c>
      <c r="B3" s="34">
        <v>600</v>
      </c>
      <c r="C3" s="34">
        <v>39</v>
      </c>
      <c r="D3" s="34">
        <v>0.85599999999999998</v>
      </c>
      <c r="E3" s="36" t="s">
        <v>1118</v>
      </c>
      <c r="F3" s="36" t="s">
        <v>1956</v>
      </c>
    </row>
    <row r="4" spans="1:10" x14ac:dyDescent="0.25">
      <c r="A4" s="56" t="s">
        <v>690</v>
      </c>
      <c r="B4" s="34">
        <v>600</v>
      </c>
      <c r="C4" s="34">
        <v>46</v>
      </c>
      <c r="D4" s="34">
        <v>1.159</v>
      </c>
      <c r="E4" s="36" t="s">
        <v>1118</v>
      </c>
      <c r="F4" s="36" t="s">
        <v>1956</v>
      </c>
    </row>
    <row r="5" spans="1:10" x14ac:dyDescent="0.25">
      <c r="A5" s="56" t="s">
        <v>691</v>
      </c>
      <c r="B5" s="34">
        <v>600</v>
      </c>
      <c r="C5" s="34">
        <v>34</v>
      </c>
      <c r="D5" s="34">
        <v>0.66800000000000004</v>
      </c>
      <c r="E5" s="36" t="s">
        <v>1118</v>
      </c>
      <c r="F5" s="36" t="s">
        <v>1956</v>
      </c>
    </row>
    <row r="6" spans="1:10" x14ac:dyDescent="0.25">
      <c r="A6" s="56" t="s">
        <v>692</v>
      </c>
      <c r="B6" s="34">
        <v>600</v>
      </c>
      <c r="C6" s="34">
        <v>42</v>
      </c>
      <c r="D6" s="34">
        <v>0.98</v>
      </c>
      <c r="E6" s="36" t="s">
        <v>1118</v>
      </c>
      <c r="F6" s="36" t="s">
        <v>1956</v>
      </c>
    </row>
    <row r="7" spans="1:10" x14ac:dyDescent="0.25">
      <c r="A7" s="56" t="s">
        <v>693</v>
      </c>
      <c r="B7" s="34">
        <v>600</v>
      </c>
      <c r="C7" s="34">
        <v>46</v>
      </c>
      <c r="D7" s="34">
        <v>1.159</v>
      </c>
      <c r="E7" s="36" t="s">
        <v>1118</v>
      </c>
      <c r="F7" s="36" t="s">
        <v>1956</v>
      </c>
    </row>
    <row r="8" spans="1:10" x14ac:dyDescent="0.25">
      <c r="A8" s="56" t="s">
        <v>694</v>
      </c>
      <c r="B8" s="34">
        <v>600</v>
      </c>
      <c r="C8" s="34">
        <v>39</v>
      </c>
      <c r="D8" s="34">
        <v>0.85599999999999998</v>
      </c>
      <c r="E8" s="36" t="s">
        <v>1118</v>
      </c>
      <c r="F8" s="36" t="s">
        <v>1956</v>
      </c>
    </row>
    <row r="9" spans="1:10" x14ac:dyDescent="0.25">
      <c r="A9" s="56" t="s">
        <v>695</v>
      </c>
      <c r="B9" s="34">
        <v>600</v>
      </c>
      <c r="C9" s="34">
        <v>43</v>
      </c>
      <c r="D9" s="34">
        <v>1.024</v>
      </c>
      <c r="E9" s="36" t="s">
        <v>1118</v>
      </c>
      <c r="F9" s="36" t="s">
        <v>1956</v>
      </c>
    </row>
    <row r="10" spans="1:10" x14ac:dyDescent="0.25">
      <c r="A10" s="56" t="s">
        <v>696</v>
      </c>
      <c r="B10" s="34">
        <v>600</v>
      </c>
      <c r="C10" s="34">
        <v>39</v>
      </c>
      <c r="D10" s="34">
        <v>0.85599999999999998</v>
      </c>
      <c r="E10" s="36" t="s">
        <v>1118</v>
      </c>
      <c r="F10" s="36" t="s">
        <v>1956</v>
      </c>
    </row>
    <row r="11" spans="1:10" x14ac:dyDescent="0.25">
      <c r="A11" s="56" t="s">
        <v>697</v>
      </c>
      <c r="B11" s="34">
        <v>600</v>
      </c>
      <c r="C11" s="34">
        <v>35</v>
      </c>
      <c r="D11" s="34">
        <v>0.70299999999999996</v>
      </c>
      <c r="E11" s="36" t="s">
        <v>1118</v>
      </c>
      <c r="F11" s="36" t="s">
        <v>1956</v>
      </c>
    </row>
    <row r="12" spans="1:10" x14ac:dyDescent="0.25">
      <c r="A12" s="56" t="s">
        <v>698</v>
      </c>
      <c r="B12" s="34">
        <v>600</v>
      </c>
      <c r="C12" s="34">
        <v>38</v>
      </c>
      <c r="D12" s="34">
        <v>0.81599999999999995</v>
      </c>
      <c r="E12" s="36" t="s">
        <v>1118</v>
      </c>
      <c r="F12" s="36" t="s">
        <v>1956</v>
      </c>
    </row>
    <row r="13" spans="1:10" x14ac:dyDescent="0.25">
      <c r="A13" s="56" t="s">
        <v>699</v>
      </c>
      <c r="B13" s="34">
        <v>600</v>
      </c>
      <c r="C13" s="34">
        <v>32</v>
      </c>
      <c r="D13" s="34">
        <v>0.59899999999999998</v>
      </c>
      <c r="E13" s="36" t="s">
        <v>1118</v>
      </c>
      <c r="F13" s="36" t="s">
        <v>1956</v>
      </c>
    </row>
    <row r="14" spans="1:10" x14ac:dyDescent="0.25">
      <c r="A14" s="56" t="s">
        <v>700</v>
      </c>
      <c r="B14" s="34">
        <v>600</v>
      </c>
      <c r="C14" s="34">
        <v>37</v>
      </c>
      <c r="D14" s="34">
        <v>0.77800000000000002</v>
      </c>
      <c r="E14" s="36" t="s">
        <v>1118</v>
      </c>
      <c r="F14" s="36" t="s">
        <v>1956</v>
      </c>
    </row>
    <row r="15" spans="1:10" x14ac:dyDescent="0.25">
      <c r="A15" s="56" t="s">
        <v>701</v>
      </c>
      <c r="B15" s="34">
        <v>600</v>
      </c>
      <c r="C15" s="34">
        <v>31</v>
      </c>
      <c r="D15" s="34">
        <v>0.52600000000000002</v>
      </c>
      <c r="E15" s="36" t="s">
        <v>1118</v>
      </c>
      <c r="F15" s="36" t="s">
        <v>1956</v>
      </c>
    </row>
    <row r="16" spans="1:10" x14ac:dyDescent="0.25">
      <c r="A16" s="56" t="s">
        <v>702</v>
      </c>
      <c r="B16" s="34">
        <v>600</v>
      </c>
      <c r="C16" s="34">
        <v>40</v>
      </c>
      <c r="D16" s="34">
        <v>0.89600000000000002</v>
      </c>
      <c r="E16" s="36" t="s">
        <v>1118</v>
      </c>
      <c r="F16" s="36" t="s">
        <v>1956</v>
      </c>
    </row>
    <row r="17" spans="1:6" x14ac:dyDescent="0.25">
      <c r="A17" s="56" t="s">
        <v>703</v>
      </c>
      <c r="B17" s="34">
        <v>600</v>
      </c>
      <c r="C17" s="34">
        <v>38</v>
      </c>
      <c r="D17" s="34">
        <v>0.81599999999999995</v>
      </c>
      <c r="E17" s="36" t="s">
        <v>1118</v>
      </c>
      <c r="F17" s="36" t="s">
        <v>1956</v>
      </c>
    </row>
    <row r="18" spans="1:6" x14ac:dyDescent="0.25">
      <c r="A18" s="56" t="s">
        <v>704</v>
      </c>
      <c r="B18" s="34">
        <v>600</v>
      </c>
      <c r="C18" s="34">
        <v>36</v>
      </c>
      <c r="D18" s="34">
        <v>0.74</v>
      </c>
      <c r="E18" s="36" t="s">
        <v>1118</v>
      </c>
      <c r="F18" s="36" t="s">
        <v>1956</v>
      </c>
    </row>
    <row r="19" spans="1:6" x14ac:dyDescent="0.25">
      <c r="A19" s="56" t="s">
        <v>705</v>
      </c>
      <c r="B19" s="34">
        <v>600</v>
      </c>
      <c r="C19" s="34">
        <v>42</v>
      </c>
      <c r="D19" s="34">
        <v>0.98</v>
      </c>
      <c r="E19" s="36" t="s">
        <v>1118</v>
      </c>
      <c r="F19" s="36" t="s">
        <v>1956</v>
      </c>
    </row>
    <row r="20" spans="1:6" x14ac:dyDescent="0.25">
      <c r="A20" s="56" t="s">
        <v>706</v>
      </c>
      <c r="B20" s="34">
        <v>600</v>
      </c>
      <c r="C20" s="34">
        <v>37</v>
      </c>
      <c r="D20" s="34">
        <v>0.77800000000000002</v>
      </c>
      <c r="E20" s="36" t="s">
        <v>1118</v>
      </c>
      <c r="F20" s="36" t="s">
        <v>1956</v>
      </c>
    </row>
    <row r="21" spans="1:6" x14ac:dyDescent="0.25">
      <c r="A21" s="56" t="s">
        <v>707</v>
      </c>
      <c r="B21" s="34">
        <v>600</v>
      </c>
      <c r="C21" s="34">
        <v>37</v>
      </c>
      <c r="D21" s="34">
        <v>0.77800000000000002</v>
      </c>
      <c r="E21" s="36" t="s">
        <v>1118</v>
      </c>
      <c r="F21" s="36" t="s">
        <v>1956</v>
      </c>
    </row>
    <row r="22" spans="1:6" x14ac:dyDescent="0.25">
      <c r="A22" s="56" t="s">
        <v>708</v>
      </c>
      <c r="B22" s="34">
        <v>600</v>
      </c>
      <c r="C22" s="34">
        <v>31</v>
      </c>
      <c r="D22" s="34">
        <v>0.52600000000000002</v>
      </c>
      <c r="E22" s="36" t="s">
        <v>1118</v>
      </c>
      <c r="F22" s="36" t="s">
        <v>1956</v>
      </c>
    </row>
    <row r="23" spans="1:6" x14ac:dyDescent="0.25">
      <c r="A23" s="56" t="s">
        <v>709</v>
      </c>
      <c r="B23" s="34">
        <v>600</v>
      </c>
      <c r="C23" s="34">
        <v>36</v>
      </c>
      <c r="D23" s="34">
        <v>0.74</v>
      </c>
      <c r="E23" s="36" t="s">
        <v>1118</v>
      </c>
      <c r="F23" s="36" t="s">
        <v>1956</v>
      </c>
    </row>
    <row r="24" spans="1:6" x14ac:dyDescent="0.25">
      <c r="A24" s="56" t="s">
        <v>710</v>
      </c>
      <c r="B24" s="34">
        <v>600</v>
      </c>
      <c r="C24" s="34">
        <v>29</v>
      </c>
      <c r="D24" s="34">
        <v>0.46500000000000002</v>
      </c>
      <c r="E24" s="36" t="s">
        <v>1118</v>
      </c>
      <c r="F24" s="36" t="s">
        <v>1956</v>
      </c>
    </row>
    <row r="25" spans="1:6" x14ac:dyDescent="0.25">
      <c r="A25" s="56" t="s">
        <v>711</v>
      </c>
      <c r="B25" s="34">
        <v>450</v>
      </c>
      <c r="C25" s="34">
        <v>42</v>
      </c>
      <c r="D25" s="34">
        <v>0.70599999999999996</v>
      </c>
      <c r="E25" s="36" t="s">
        <v>1118</v>
      </c>
      <c r="F25" s="36" t="s">
        <v>1956</v>
      </c>
    </row>
    <row r="26" spans="1:6" x14ac:dyDescent="0.25">
      <c r="A26" s="56" t="s">
        <v>712</v>
      </c>
      <c r="B26" s="34">
        <v>400</v>
      </c>
      <c r="C26" s="34">
        <v>40</v>
      </c>
      <c r="D26" s="34">
        <v>0.56399999999999995</v>
      </c>
      <c r="E26" s="36" t="s">
        <v>1118</v>
      </c>
      <c r="F26" s="36" t="s">
        <v>1956</v>
      </c>
    </row>
    <row r="27" spans="1:6" x14ac:dyDescent="0.25">
      <c r="A27" s="56" t="s">
        <v>713</v>
      </c>
      <c r="B27" s="34">
        <v>400</v>
      </c>
      <c r="C27" s="34">
        <v>41</v>
      </c>
      <c r="D27" s="34">
        <v>0.59099999999999997</v>
      </c>
      <c r="E27" s="36" t="s">
        <v>1118</v>
      </c>
      <c r="F27" s="36" t="s">
        <v>1956</v>
      </c>
    </row>
    <row r="28" spans="1:6" x14ac:dyDescent="0.25">
      <c r="A28" s="56" t="s">
        <v>714</v>
      </c>
      <c r="B28" s="34">
        <v>400</v>
      </c>
      <c r="C28" s="34">
        <v>48</v>
      </c>
      <c r="D28" s="34">
        <v>0.79700000000000004</v>
      </c>
      <c r="E28" s="36" t="s">
        <v>1118</v>
      </c>
      <c r="F28" s="36" t="s">
        <v>1956</v>
      </c>
    </row>
    <row r="29" spans="1:6" x14ac:dyDescent="0.25">
      <c r="A29" s="56" t="s">
        <v>715</v>
      </c>
      <c r="B29" s="34">
        <v>400</v>
      </c>
      <c r="C29" s="34">
        <v>41</v>
      </c>
      <c r="D29" s="34">
        <v>0.59099999999999997</v>
      </c>
      <c r="E29" s="36" t="s">
        <v>1118</v>
      </c>
      <c r="F29" s="36" t="s">
        <v>1956</v>
      </c>
    </row>
    <row r="30" spans="1:6" ht="24" customHeight="1" x14ac:dyDescent="0.25">
      <c r="A30" s="67" t="s">
        <v>10</v>
      </c>
      <c r="B30" s="67"/>
      <c r="C30" s="67"/>
      <c r="D30" s="54">
        <f>SUM(D3:D29)</f>
        <v>20.948000000000004</v>
      </c>
      <c r="E30" s="55"/>
      <c r="F30" s="55"/>
    </row>
  </sheetData>
  <autoFilter ref="A2:F2" xr:uid="{00000000-0009-0000-0000-000003000000}"/>
  <mergeCells count="2">
    <mergeCell ref="A1:F1"/>
    <mergeCell ref="A30:C30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92BD-DF8E-494F-90C3-30096D0D5BB3}">
  <dimension ref="A1:XFD59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9.28515625" style="2" customWidth="1"/>
    <col min="6" max="6" width="10.7109375" style="3" customWidth="1"/>
    <col min="7" max="16384" width="9.140625" style="3"/>
  </cols>
  <sheetData>
    <row r="1" spans="1:10" ht="50.1" customHeight="1" x14ac:dyDescent="0.25">
      <c r="A1" s="61" t="s">
        <v>2036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56" t="s">
        <v>716</v>
      </c>
      <c r="B3" s="34">
        <v>400</v>
      </c>
      <c r="C3" s="34">
        <v>39</v>
      </c>
      <c r="D3" s="34">
        <v>0.53800000000000003</v>
      </c>
      <c r="E3" s="36" t="s">
        <v>1118</v>
      </c>
      <c r="F3" s="36" t="s">
        <v>22</v>
      </c>
    </row>
    <row r="4" spans="1:10" x14ac:dyDescent="0.25">
      <c r="A4" s="56" t="s">
        <v>717</v>
      </c>
      <c r="B4" s="34">
        <v>400</v>
      </c>
      <c r="C4" s="34">
        <v>33</v>
      </c>
      <c r="D4" s="34">
        <v>0.39400000000000002</v>
      </c>
      <c r="E4" s="36" t="s">
        <v>1118</v>
      </c>
      <c r="F4" s="36" t="s">
        <v>22</v>
      </c>
    </row>
    <row r="5" spans="1:10" x14ac:dyDescent="0.25">
      <c r="A5" s="56" t="s">
        <v>718</v>
      </c>
      <c r="B5" s="34">
        <v>400</v>
      </c>
      <c r="C5" s="34">
        <v>38</v>
      </c>
      <c r="D5" s="34">
        <v>0.51200000000000001</v>
      </c>
      <c r="E5" s="36" t="s">
        <v>1118</v>
      </c>
      <c r="F5" s="36" t="s">
        <v>22</v>
      </c>
    </row>
    <row r="6" spans="1:10" x14ac:dyDescent="0.25">
      <c r="A6" s="56" t="s">
        <v>719</v>
      </c>
      <c r="B6" s="34">
        <v>400</v>
      </c>
      <c r="C6" s="34">
        <v>34</v>
      </c>
      <c r="D6" s="34">
        <v>0.41599999999999998</v>
      </c>
      <c r="E6" s="36" t="s">
        <v>1118</v>
      </c>
      <c r="F6" s="36" t="s">
        <v>22</v>
      </c>
    </row>
    <row r="7" spans="1:10" x14ac:dyDescent="0.25">
      <c r="A7" s="56" t="s">
        <v>720</v>
      </c>
      <c r="B7" s="34">
        <v>400</v>
      </c>
      <c r="C7" s="34">
        <v>32</v>
      </c>
      <c r="D7" s="34">
        <v>0.372</v>
      </c>
      <c r="E7" s="36" t="s">
        <v>1118</v>
      </c>
      <c r="F7" s="36" t="s">
        <v>22</v>
      </c>
    </row>
    <row r="8" spans="1:10" x14ac:dyDescent="0.25">
      <c r="A8" s="56" t="s">
        <v>721</v>
      </c>
      <c r="B8" s="34">
        <v>400</v>
      </c>
      <c r="C8" s="34">
        <v>38</v>
      </c>
      <c r="D8" s="34">
        <v>0.51200000000000001</v>
      </c>
      <c r="E8" s="36" t="s">
        <v>1118</v>
      </c>
      <c r="F8" s="36" t="s">
        <v>22</v>
      </c>
    </row>
    <row r="9" spans="1:10" x14ac:dyDescent="0.25">
      <c r="A9" s="56" t="s">
        <v>722</v>
      </c>
      <c r="B9" s="34">
        <v>400</v>
      </c>
      <c r="C9" s="34">
        <v>36</v>
      </c>
      <c r="D9" s="34">
        <v>0.46300000000000002</v>
      </c>
      <c r="E9" s="36" t="s">
        <v>1118</v>
      </c>
      <c r="F9" s="36" t="s">
        <v>22</v>
      </c>
    </row>
    <row r="10" spans="1:10" x14ac:dyDescent="0.25">
      <c r="A10" s="56" t="s">
        <v>723</v>
      </c>
      <c r="B10" s="34">
        <v>400</v>
      </c>
      <c r="C10" s="34">
        <v>36</v>
      </c>
      <c r="D10" s="34">
        <v>0.46300000000000002</v>
      </c>
      <c r="E10" s="36" t="s">
        <v>1118</v>
      </c>
      <c r="F10" s="36" t="s">
        <v>22</v>
      </c>
    </row>
    <row r="11" spans="1:10" x14ac:dyDescent="0.25">
      <c r="A11" s="56" t="s">
        <v>724</v>
      </c>
      <c r="B11" s="34">
        <v>400</v>
      </c>
      <c r="C11" s="34">
        <v>38</v>
      </c>
      <c r="D11" s="34">
        <v>0.51200000000000001</v>
      </c>
      <c r="E11" s="36" t="s">
        <v>1118</v>
      </c>
      <c r="F11" s="36" t="s">
        <v>22</v>
      </c>
    </row>
    <row r="12" spans="1:10" x14ac:dyDescent="0.25">
      <c r="A12" s="56" t="s">
        <v>725</v>
      </c>
      <c r="B12" s="34">
        <v>450</v>
      </c>
      <c r="C12" s="34">
        <v>30</v>
      </c>
      <c r="D12" s="34">
        <v>0.35699999999999998</v>
      </c>
      <c r="E12" s="36" t="s">
        <v>1118</v>
      </c>
      <c r="F12" s="36" t="s">
        <v>22</v>
      </c>
    </row>
    <row r="13" spans="1:10" x14ac:dyDescent="0.25">
      <c r="A13" s="56" t="s">
        <v>726</v>
      </c>
      <c r="B13" s="34">
        <v>350</v>
      </c>
      <c r="C13" s="34">
        <v>46</v>
      </c>
      <c r="D13" s="34">
        <v>0.63500000000000001</v>
      </c>
      <c r="E13" s="36" t="s">
        <v>1118</v>
      </c>
      <c r="F13" s="36" t="s">
        <v>22</v>
      </c>
    </row>
    <row r="14" spans="1:10" x14ac:dyDescent="0.25">
      <c r="A14" s="56" t="s">
        <v>727</v>
      </c>
      <c r="B14" s="34">
        <v>400</v>
      </c>
      <c r="C14" s="34">
        <v>31</v>
      </c>
      <c r="D14" s="34">
        <v>0.33400000000000002</v>
      </c>
      <c r="E14" s="36" t="s">
        <v>1118</v>
      </c>
      <c r="F14" s="36" t="s">
        <v>22</v>
      </c>
    </row>
    <row r="15" spans="1:10" x14ac:dyDescent="0.25">
      <c r="A15" s="56" t="s">
        <v>728</v>
      </c>
      <c r="B15" s="34">
        <v>400</v>
      </c>
      <c r="C15" s="34">
        <v>32</v>
      </c>
      <c r="D15" s="34">
        <v>0.372</v>
      </c>
      <c r="E15" s="36" t="s">
        <v>1118</v>
      </c>
      <c r="F15" s="36" t="s">
        <v>22</v>
      </c>
    </row>
    <row r="16" spans="1:10" x14ac:dyDescent="0.25">
      <c r="A16" s="56" t="s">
        <v>729</v>
      </c>
      <c r="B16" s="34">
        <v>400</v>
      </c>
      <c r="C16" s="34">
        <v>32</v>
      </c>
      <c r="D16" s="34">
        <v>0.372</v>
      </c>
      <c r="E16" s="36" t="s">
        <v>1118</v>
      </c>
      <c r="F16" s="36" t="s">
        <v>22</v>
      </c>
    </row>
    <row r="17" spans="1:6" x14ac:dyDescent="0.25">
      <c r="A17" s="56" t="s">
        <v>730</v>
      </c>
      <c r="B17" s="34">
        <v>400</v>
      </c>
      <c r="C17" s="34">
        <v>30</v>
      </c>
      <c r="D17" s="34">
        <v>0.314</v>
      </c>
      <c r="E17" s="36" t="s">
        <v>1118</v>
      </c>
      <c r="F17" s="36" t="s">
        <v>22</v>
      </c>
    </row>
    <row r="18" spans="1:6" x14ac:dyDescent="0.25">
      <c r="A18" s="56" t="s">
        <v>731</v>
      </c>
      <c r="B18" s="34">
        <v>400</v>
      </c>
      <c r="C18" s="34">
        <v>34</v>
      </c>
      <c r="D18" s="34">
        <v>0.41599999999999998</v>
      </c>
      <c r="E18" s="36" t="s">
        <v>1118</v>
      </c>
      <c r="F18" s="36" t="s">
        <v>22</v>
      </c>
    </row>
    <row r="19" spans="1:6" x14ac:dyDescent="0.25">
      <c r="A19" s="56" t="s">
        <v>732</v>
      </c>
      <c r="B19" s="34">
        <v>400</v>
      </c>
      <c r="C19" s="34">
        <v>29</v>
      </c>
      <c r="D19" s="34">
        <v>0.29399999999999998</v>
      </c>
      <c r="E19" s="36" t="s">
        <v>1118</v>
      </c>
      <c r="F19" s="36" t="s">
        <v>22</v>
      </c>
    </row>
    <row r="20" spans="1:6" x14ac:dyDescent="0.25">
      <c r="A20" s="56" t="s">
        <v>733</v>
      </c>
      <c r="B20" s="34">
        <v>400</v>
      </c>
      <c r="C20" s="34">
        <v>30</v>
      </c>
      <c r="D20" s="34">
        <v>0.314</v>
      </c>
      <c r="E20" s="36" t="s">
        <v>1118</v>
      </c>
      <c r="F20" s="36" t="s">
        <v>22</v>
      </c>
    </row>
    <row r="21" spans="1:6" x14ac:dyDescent="0.25">
      <c r="A21" s="56" t="s">
        <v>734</v>
      </c>
      <c r="B21" s="34">
        <v>400</v>
      </c>
      <c r="C21" s="34">
        <v>37</v>
      </c>
      <c r="D21" s="34">
        <v>0.48699999999999999</v>
      </c>
      <c r="E21" s="36" t="s">
        <v>1118</v>
      </c>
      <c r="F21" s="36" t="s">
        <v>22</v>
      </c>
    </row>
    <row r="22" spans="1:6" x14ac:dyDescent="0.25">
      <c r="A22" s="56" t="s">
        <v>735</v>
      </c>
      <c r="B22" s="34">
        <v>400</v>
      </c>
      <c r="C22" s="34">
        <v>36</v>
      </c>
      <c r="D22" s="34">
        <v>0.46300000000000002</v>
      </c>
      <c r="E22" s="36" t="s">
        <v>1118</v>
      </c>
      <c r="F22" s="36" t="s">
        <v>22</v>
      </c>
    </row>
    <row r="23" spans="1:6" x14ac:dyDescent="0.25">
      <c r="A23" s="56" t="s">
        <v>736</v>
      </c>
      <c r="B23" s="34">
        <v>400</v>
      </c>
      <c r="C23" s="34">
        <v>37</v>
      </c>
      <c r="D23" s="34">
        <v>0.48699999999999999</v>
      </c>
      <c r="E23" s="36" t="s">
        <v>1118</v>
      </c>
      <c r="F23" s="36" t="s">
        <v>22</v>
      </c>
    </row>
    <row r="24" spans="1:6" x14ac:dyDescent="0.25">
      <c r="A24" s="56" t="s">
        <v>737</v>
      </c>
      <c r="B24" s="34">
        <v>400</v>
      </c>
      <c r="C24" s="34">
        <v>29</v>
      </c>
      <c r="D24" s="34">
        <v>0.29399999999999998</v>
      </c>
      <c r="E24" s="36" t="s">
        <v>1118</v>
      </c>
      <c r="F24" s="36" t="s">
        <v>22</v>
      </c>
    </row>
    <row r="25" spans="1:6" x14ac:dyDescent="0.25">
      <c r="A25" s="56" t="s">
        <v>738</v>
      </c>
      <c r="B25" s="34">
        <v>350</v>
      </c>
      <c r="C25" s="34">
        <v>32</v>
      </c>
      <c r="D25" s="34">
        <v>0.31900000000000001</v>
      </c>
      <c r="E25" s="36" t="s">
        <v>1118</v>
      </c>
      <c r="F25" s="36" t="s">
        <v>22</v>
      </c>
    </row>
    <row r="26" spans="1:6" x14ac:dyDescent="0.25">
      <c r="A26" s="56" t="s">
        <v>739</v>
      </c>
      <c r="B26" s="34">
        <v>350</v>
      </c>
      <c r="C26" s="34">
        <v>35</v>
      </c>
      <c r="D26" s="34">
        <v>0.378</v>
      </c>
      <c r="E26" s="36" t="s">
        <v>1118</v>
      </c>
      <c r="F26" s="36" t="s">
        <v>22</v>
      </c>
    </row>
    <row r="27" spans="1:6" x14ac:dyDescent="0.25">
      <c r="A27" s="56" t="s">
        <v>740</v>
      </c>
      <c r="B27" s="34">
        <v>340</v>
      </c>
      <c r="C27" s="34">
        <v>37</v>
      </c>
      <c r="D27" s="34">
        <v>0.40699999999999997</v>
      </c>
      <c r="E27" s="36" t="s">
        <v>1118</v>
      </c>
      <c r="F27" s="36" t="s">
        <v>22</v>
      </c>
    </row>
    <row r="28" spans="1:6" x14ac:dyDescent="0.25">
      <c r="A28" s="56" t="s">
        <v>741</v>
      </c>
      <c r="B28" s="34">
        <v>350</v>
      </c>
      <c r="C28" s="34">
        <v>34</v>
      </c>
      <c r="D28" s="34">
        <v>0.35799999999999998</v>
      </c>
      <c r="E28" s="36" t="s">
        <v>1118</v>
      </c>
      <c r="F28" s="36" t="s">
        <v>22</v>
      </c>
    </row>
    <row r="29" spans="1:6" x14ac:dyDescent="0.25">
      <c r="A29" s="56" t="s">
        <v>742</v>
      </c>
      <c r="B29" s="34">
        <v>350</v>
      </c>
      <c r="C29" s="34">
        <v>35</v>
      </c>
      <c r="D29" s="34">
        <v>0.378</v>
      </c>
      <c r="E29" s="36" t="s">
        <v>1118</v>
      </c>
      <c r="F29" s="36" t="s">
        <v>22</v>
      </c>
    </row>
    <row r="30" spans="1:6" x14ac:dyDescent="0.25">
      <c r="A30" s="56" t="s">
        <v>743</v>
      </c>
      <c r="B30" s="34">
        <v>350</v>
      </c>
      <c r="C30" s="34">
        <v>33</v>
      </c>
      <c r="D30" s="34">
        <v>0.33800000000000002</v>
      </c>
      <c r="E30" s="36" t="s">
        <v>1118</v>
      </c>
      <c r="F30" s="36" t="s">
        <v>22</v>
      </c>
    </row>
    <row r="31" spans="1:6" x14ac:dyDescent="0.25">
      <c r="A31" s="56" t="s">
        <v>744</v>
      </c>
      <c r="B31" s="34">
        <v>350</v>
      </c>
      <c r="C31" s="34">
        <v>32</v>
      </c>
      <c r="D31" s="34">
        <v>0.31900000000000001</v>
      </c>
      <c r="E31" s="36" t="s">
        <v>1118</v>
      </c>
      <c r="F31" s="36" t="s">
        <v>22</v>
      </c>
    </row>
    <row r="32" spans="1:6" x14ac:dyDescent="0.25">
      <c r="A32" s="56" t="s">
        <v>745</v>
      </c>
      <c r="B32" s="34">
        <v>350</v>
      </c>
      <c r="C32" s="34">
        <v>34</v>
      </c>
      <c r="D32" s="34">
        <v>0.35799999999999998</v>
      </c>
      <c r="E32" s="36" t="s">
        <v>1118</v>
      </c>
      <c r="F32" s="36" t="s">
        <v>22</v>
      </c>
    </row>
    <row r="33" spans="1:6 16384:16384" x14ac:dyDescent="0.25">
      <c r="A33" s="56" t="s">
        <v>746</v>
      </c>
      <c r="B33" s="34">
        <v>350</v>
      </c>
      <c r="C33" s="34">
        <v>39</v>
      </c>
      <c r="D33" s="34">
        <v>0.46400000000000002</v>
      </c>
      <c r="E33" s="36" t="s">
        <v>1118</v>
      </c>
      <c r="F33" s="36" t="s">
        <v>22</v>
      </c>
    </row>
    <row r="34" spans="1:6 16384:16384" x14ac:dyDescent="0.25">
      <c r="A34" s="56" t="s">
        <v>747</v>
      </c>
      <c r="B34" s="34">
        <v>350</v>
      </c>
      <c r="C34" s="34">
        <v>37</v>
      </c>
      <c r="D34" s="34">
        <v>0.42</v>
      </c>
      <c r="E34" s="36" t="s">
        <v>1118</v>
      </c>
      <c r="F34" s="36" t="s">
        <v>22</v>
      </c>
    </row>
    <row r="35" spans="1:6 16384:16384" x14ac:dyDescent="0.25">
      <c r="A35" s="56" t="s">
        <v>748</v>
      </c>
      <c r="B35" s="34">
        <v>350</v>
      </c>
      <c r="C35" s="34">
        <v>40</v>
      </c>
      <c r="D35" s="34">
        <v>0.48699999999999999</v>
      </c>
      <c r="E35" s="36" t="s">
        <v>1118</v>
      </c>
      <c r="F35" s="36" t="s">
        <v>22</v>
      </c>
    </row>
    <row r="36" spans="1:6 16384:16384" x14ac:dyDescent="0.25">
      <c r="A36" s="56" t="s">
        <v>749</v>
      </c>
      <c r="B36" s="34">
        <v>350</v>
      </c>
      <c r="C36" s="34">
        <v>44</v>
      </c>
      <c r="D36" s="34">
        <v>0.58399999999999996</v>
      </c>
      <c r="E36" s="36" t="s">
        <v>1118</v>
      </c>
      <c r="F36" s="36" t="s">
        <v>22</v>
      </c>
    </row>
    <row r="37" spans="1:6 16384:16384" x14ac:dyDescent="0.25">
      <c r="A37" s="56" t="s">
        <v>750</v>
      </c>
      <c r="B37" s="34">
        <v>300</v>
      </c>
      <c r="C37" s="34">
        <v>33</v>
      </c>
      <c r="D37" s="34">
        <v>0.28499999999999998</v>
      </c>
      <c r="E37" s="36" t="s">
        <v>1118</v>
      </c>
      <c r="F37" s="36" t="s">
        <v>22</v>
      </c>
    </row>
    <row r="38" spans="1:6 16384:16384" x14ac:dyDescent="0.25">
      <c r="A38" s="56" t="s">
        <v>751</v>
      </c>
      <c r="B38" s="34">
        <v>300</v>
      </c>
      <c r="C38" s="34">
        <v>37</v>
      </c>
      <c r="D38" s="34">
        <v>0.35399999999999998</v>
      </c>
      <c r="E38" s="36" t="s">
        <v>1118</v>
      </c>
      <c r="F38" s="36" t="s">
        <v>22</v>
      </c>
    </row>
    <row r="39" spans="1:6 16384:16384" x14ac:dyDescent="0.25">
      <c r="A39" s="56" t="s">
        <v>752</v>
      </c>
      <c r="B39" s="34">
        <v>300</v>
      </c>
      <c r="C39" s="34">
        <v>35</v>
      </c>
      <c r="D39" s="34">
        <v>0.31900000000000001</v>
      </c>
      <c r="E39" s="36" t="s">
        <v>1118</v>
      </c>
      <c r="F39" s="36" t="s">
        <v>22</v>
      </c>
    </row>
    <row r="40" spans="1:6 16384:16384" x14ac:dyDescent="0.25">
      <c r="A40" s="56" t="s">
        <v>753</v>
      </c>
      <c r="B40" s="34">
        <v>300</v>
      </c>
      <c r="C40" s="34">
        <v>33</v>
      </c>
      <c r="D40" s="34">
        <v>0.28499999999999998</v>
      </c>
      <c r="E40" s="36" t="s">
        <v>1118</v>
      </c>
      <c r="F40" s="36" t="s">
        <v>22</v>
      </c>
    </row>
    <row r="41" spans="1:6 16384:16384" x14ac:dyDescent="0.25">
      <c r="A41" s="56" t="s">
        <v>754</v>
      </c>
      <c r="B41" s="34">
        <v>300</v>
      </c>
      <c r="C41" s="34">
        <v>33</v>
      </c>
      <c r="D41" s="34">
        <v>0.28499999999999998</v>
      </c>
      <c r="E41" s="36" t="s">
        <v>1118</v>
      </c>
      <c r="F41" s="36" t="s">
        <v>22</v>
      </c>
    </row>
    <row r="42" spans="1:6 16384:16384" x14ac:dyDescent="0.25">
      <c r="A42" s="56" t="s">
        <v>755</v>
      </c>
      <c r="B42" s="34">
        <v>300</v>
      </c>
      <c r="C42" s="34">
        <v>36</v>
      </c>
      <c r="D42" s="34">
        <v>0.33600000000000002</v>
      </c>
      <c r="E42" s="36" t="s">
        <v>1118</v>
      </c>
      <c r="F42" s="36" t="s">
        <v>22</v>
      </c>
    </row>
    <row r="43" spans="1:6 16384:16384" x14ac:dyDescent="0.25">
      <c r="A43" s="56" t="s">
        <v>756</v>
      </c>
      <c r="B43" s="34">
        <v>300</v>
      </c>
      <c r="C43" s="34">
        <v>31</v>
      </c>
      <c r="D43" s="34">
        <v>0.24399999999999999</v>
      </c>
      <c r="E43" s="36" t="s">
        <v>1118</v>
      </c>
      <c r="F43" s="36" t="s">
        <v>22</v>
      </c>
    </row>
    <row r="44" spans="1:6 16384:16384" x14ac:dyDescent="0.25">
      <c r="A44" s="66" t="s">
        <v>11</v>
      </c>
      <c r="B44" s="66"/>
      <c r="C44" s="66"/>
      <c r="D44" s="29">
        <f>SUM(D3:D43)</f>
        <v>16.239000000000004</v>
      </c>
      <c r="E44" s="30"/>
      <c r="F44" s="31"/>
      <c r="XFD44" s="57">
        <f>SUM(D44:XFC44)</f>
        <v>16.239000000000004</v>
      </c>
    </row>
    <row r="45" spans="1:6 16384:16384" x14ac:dyDescent="0.25">
      <c r="A45" s="56" t="s">
        <v>757</v>
      </c>
      <c r="B45" s="34">
        <v>300</v>
      </c>
      <c r="C45" s="34">
        <v>34</v>
      </c>
      <c r="D45" s="34">
        <v>0.30199999999999999</v>
      </c>
      <c r="E45" s="36" t="s">
        <v>1118</v>
      </c>
      <c r="F45" s="36" t="s">
        <v>22</v>
      </c>
    </row>
    <row r="46" spans="1:6 16384:16384" x14ac:dyDescent="0.25">
      <c r="A46" s="56" t="s">
        <v>758</v>
      </c>
      <c r="B46" s="34">
        <v>300</v>
      </c>
      <c r="C46" s="34">
        <v>34</v>
      </c>
      <c r="D46" s="34">
        <v>0.30199999999999999</v>
      </c>
      <c r="E46" s="36" t="s">
        <v>1118</v>
      </c>
      <c r="F46" s="36" t="s">
        <v>22</v>
      </c>
    </row>
    <row r="47" spans="1:6 16384:16384" x14ac:dyDescent="0.25">
      <c r="A47" s="56" t="s">
        <v>759</v>
      </c>
      <c r="B47" s="34">
        <v>300</v>
      </c>
      <c r="C47" s="34">
        <v>33</v>
      </c>
      <c r="D47" s="34">
        <v>0.28499999999999998</v>
      </c>
      <c r="E47" s="36" t="s">
        <v>1118</v>
      </c>
      <c r="F47" s="36" t="s">
        <v>22</v>
      </c>
    </row>
    <row r="48" spans="1:6 16384:16384" x14ac:dyDescent="0.25">
      <c r="A48" s="56" t="s">
        <v>760</v>
      </c>
      <c r="B48" s="34">
        <v>300</v>
      </c>
      <c r="C48" s="34">
        <v>33</v>
      </c>
      <c r="D48" s="34">
        <v>0.28499999999999998</v>
      </c>
      <c r="E48" s="36" t="s">
        <v>1118</v>
      </c>
      <c r="F48" s="36" t="s">
        <v>22</v>
      </c>
    </row>
    <row r="49" spans="1:6" x14ac:dyDescent="0.25">
      <c r="A49" s="56" t="s">
        <v>761</v>
      </c>
      <c r="B49" s="34">
        <v>300</v>
      </c>
      <c r="C49" s="34">
        <v>30</v>
      </c>
      <c r="D49" s="34">
        <v>0.22900000000000001</v>
      </c>
      <c r="E49" s="36" t="s">
        <v>1118</v>
      </c>
      <c r="F49" s="36" t="s">
        <v>22</v>
      </c>
    </row>
    <row r="50" spans="1:6" x14ac:dyDescent="0.25">
      <c r="A50" s="56" t="s">
        <v>762</v>
      </c>
      <c r="B50" s="34">
        <v>300</v>
      </c>
      <c r="C50" s="34">
        <v>30</v>
      </c>
      <c r="D50" s="34">
        <v>0.22900000000000001</v>
      </c>
      <c r="E50" s="36" t="s">
        <v>1118</v>
      </c>
      <c r="F50" s="36" t="s">
        <v>22</v>
      </c>
    </row>
    <row r="51" spans="1:6" x14ac:dyDescent="0.25">
      <c r="A51" s="56" t="s">
        <v>763</v>
      </c>
      <c r="B51" s="34">
        <v>300</v>
      </c>
      <c r="C51" s="34">
        <v>38</v>
      </c>
      <c r="D51" s="34">
        <v>0.373</v>
      </c>
      <c r="E51" s="36" t="s">
        <v>1118</v>
      </c>
      <c r="F51" s="36" t="s">
        <v>22</v>
      </c>
    </row>
    <row r="52" spans="1:6" x14ac:dyDescent="0.25">
      <c r="A52" s="56" t="s">
        <v>764</v>
      </c>
      <c r="B52" s="34">
        <v>300</v>
      </c>
      <c r="C52" s="34">
        <v>33</v>
      </c>
      <c r="D52" s="34">
        <v>0.28499999999999998</v>
      </c>
      <c r="E52" s="36" t="s">
        <v>1118</v>
      </c>
      <c r="F52" s="36" t="s">
        <v>22</v>
      </c>
    </row>
    <row r="53" spans="1:6" x14ac:dyDescent="0.25">
      <c r="A53" s="56" t="s">
        <v>765</v>
      </c>
      <c r="B53" s="34">
        <v>300</v>
      </c>
      <c r="C53" s="34">
        <v>38</v>
      </c>
      <c r="D53" s="34">
        <v>0.373</v>
      </c>
      <c r="E53" s="36" t="s">
        <v>1118</v>
      </c>
      <c r="F53" s="36" t="s">
        <v>22</v>
      </c>
    </row>
    <row r="54" spans="1:6" x14ac:dyDescent="0.25">
      <c r="A54" s="56" t="s">
        <v>766</v>
      </c>
      <c r="B54" s="34">
        <v>300</v>
      </c>
      <c r="C54" s="34">
        <v>40</v>
      </c>
      <c r="D54" s="34">
        <v>0.41099999999999998</v>
      </c>
      <c r="E54" s="36" t="s">
        <v>1118</v>
      </c>
      <c r="F54" s="36" t="s">
        <v>22</v>
      </c>
    </row>
    <row r="55" spans="1:6" x14ac:dyDescent="0.25">
      <c r="A55" s="56" t="s">
        <v>767</v>
      </c>
      <c r="B55" s="34">
        <v>300</v>
      </c>
      <c r="C55" s="34">
        <v>42</v>
      </c>
      <c r="D55" s="34">
        <v>0.45100000000000001</v>
      </c>
      <c r="E55" s="36" t="s">
        <v>1118</v>
      </c>
      <c r="F55" s="36" t="s">
        <v>22</v>
      </c>
    </row>
    <row r="56" spans="1:6" x14ac:dyDescent="0.25">
      <c r="A56" s="56" t="s">
        <v>768</v>
      </c>
      <c r="B56" s="34">
        <v>300</v>
      </c>
      <c r="C56" s="34">
        <v>39</v>
      </c>
      <c r="D56" s="34">
        <v>0.39200000000000002</v>
      </c>
      <c r="E56" s="36" t="s">
        <v>1118</v>
      </c>
      <c r="F56" s="36" t="s">
        <v>22</v>
      </c>
    </row>
    <row r="57" spans="1:6" x14ac:dyDescent="0.25">
      <c r="A57" s="56" t="s">
        <v>769</v>
      </c>
      <c r="B57" s="34">
        <v>300</v>
      </c>
      <c r="C57" s="34">
        <v>46</v>
      </c>
      <c r="D57" s="34">
        <v>0.53800000000000003</v>
      </c>
      <c r="E57" s="36" t="s">
        <v>1118</v>
      </c>
      <c r="F57" s="36" t="s">
        <v>22</v>
      </c>
    </row>
    <row r="58" spans="1:6" x14ac:dyDescent="0.25">
      <c r="A58" s="66" t="s">
        <v>11</v>
      </c>
      <c r="B58" s="66"/>
      <c r="C58" s="66"/>
      <c r="D58" s="29">
        <f>SUM(D45:D57)</f>
        <v>4.4550000000000001</v>
      </c>
      <c r="E58" s="30"/>
      <c r="F58" s="31"/>
    </row>
    <row r="59" spans="1:6" ht="24" customHeight="1" x14ac:dyDescent="0.25">
      <c r="A59" s="66" t="s">
        <v>10</v>
      </c>
      <c r="B59" s="66"/>
      <c r="C59" s="66"/>
      <c r="D59" s="32">
        <f>D58+D44</f>
        <v>20.694000000000003</v>
      </c>
      <c r="E59" s="33"/>
      <c r="F59" s="33"/>
    </row>
  </sheetData>
  <autoFilter ref="A2:F2" xr:uid="{00000000-0009-0000-0000-000003000000}"/>
  <mergeCells count="4">
    <mergeCell ref="A59:C59"/>
    <mergeCell ref="A1:F1"/>
    <mergeCell ref="A44:C44"/>
    <mergeCell ref="A58:C58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E6C0-A162-4385-9299-4B42CEAE1297}">
  <dimension ref="A1:J111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9.28515625" style="2" customWidth="1"/>
    <col min="6" max="6" width="12.42578125" style="3" customWidth="1"/>
    <col min="7" max="16384" width="9.140625" style="3"/>
  </cols>
  <sheetData>
    <row r="1" spans="1:10" ht="50.1" customHeight="1" x14ac:dyDescent="0.25">
      <c r="A1" s="61" t="s">
        <v>2037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56" t="s">
        <v>771</v>
      </c>
      <c r="B3" s="34">
        <v>300</v>
      </c>
      <c r="C3" s="34">
        <v>30</v>
      </c>
      <c r="D3" s="34">
        <v>0.22900000000000001</v>
      </c>
      <c r="E3" s="36" t="s">
        <v>1118</v>
      </c>
      <c r="F3" s="36" t="s">
        <v>12</v>
      </c>
    </row>
    <row r="4" spans="1:10" x14ac:dyDescent="0.25">
      <c r="A4" s="56" t="s">
        <v>772</v>
      </c>
      <c r="B4" s="34">
        <v>300</v>
      </c>
      <c r="C4" s="34">
        <v>31</v>
      </c>
      <c r="D4" s="34">
        <v>0.24399999999999999</v>
      </c>
      <c r="E4" s="36" t="s">
        <v>1118</v>
      </c>
      <c r="F4" s="36" t="s">
        <v>12</v>
      </c>
    </row>
    <row r="5" spans="1:10" x14ac:dyDescent="0.25">
      <c r="A5" s="56" t="s">
        <v>773</v>
      </c>
      <c r="B5" s="34">
        <v>300</v>
      </c>
      <c r="C5" s="34">
        <v>30</v>
      </c>
      <c r="D5" s="34">
        <v>0.22900000000000001</v>
      </c>
      <c r="E5" s="36" t="s">
        <v>1118</v>
      </c>
      <c r="F5" s="36" t="s">
        <v>12</v>
      </c>
    </row>
    <row r="6" spans="1:10" x14ac:dyDescent="0.25">
      <c r="A6" s="56" t="s">
        <v>774</v>
      </c>
      <c r="B6" s="34">
        <v>300</v>
      </c>
      <c r="C6" s="34">
        <v>25</v>
      </c>
      <c r="D6" s="34">
        <v>0.16200000000000001</v>
      </c>
      <c r="E6" s="36" t="s">
        <v>1118</v>
      </c>
      <c r="F6" s="36" t="s">
        <v>12</v>
      </c>
    </row>
    <row r="7" spans="1:10" x14ac:dyDescent="0.25">
      <c r="A7" s="56" t="s">
        <v>775</v>
      </c>
      <c r="B7" s="34">
        <v>300</v>
      </c>
      <c r="C7" s="34">
        <v>28</v>
      </c>
      <c r="D7" s="34">
        <v>0.20100000000000001</v>
      </c>
      <c r="E7" s="36" t="s">
        <v>1118</v>
      </c>
      <c r="F7" s="36" t="s">
        <v>12</v>
      </c>
    </row>
    <row r="8" spans="1:10" x14ac:dyDescent="0.25">
      <c r="A8" s="56" t="s">
        <v>776</v>
      </c>
      <c r="B8" s="34">
        <v>300</v>
      </c>
      <c r="C8" s="34">
        <v>38</v>
      </c>
      <c r="D8" s="34">
        <v>0.373</v>
      </c>
      <c r="E8" s="36" t="s">
        <v>1118</v>
      </c>
      <c r="F8" s="36" t="s">
        <v>12</v>
      </c>
    </row>
    <row r="9" spans="1:10" x14ac:dyDescent="0.25">
      <c r="A9" s="56" t="s">
        <v>777</v>
      </c>
      <c r="B9" s="34">
        <v>300</v>
      </c>
      <c r="C9" s="34">
        <v>28</v>
      </c>
      <c r="D9" s="34">
        <v>0.20100000000000001</v>
      </c>
      <c r="E9" s="36" t="s">
        <v>1118</v>
      </c>
      <c r="F9" s="36" t="s">
        <v>12</v>
      </c>
    </row>
    <row r="10" spans="1:10" x14ac:dyDescent="0.25">
      <c r="A10" s="56" t="s">
        <v>778</v>
      </c>
      <c r="B10" s="34">
        <v>300</v>
      </c>
      <c r="C10" s="34">
        <v>33</v>
      </c>
      <c r="D10" s="34">
        <v>0.28499999999999998</v>
      </c>
      <c r="E10" s="36" t="s">
        <v>1118</v>
      </c>
      <c r="F10" s="36" t="s">
        <v>12</v>
      </c>
    </row>
    <row r="11" spans="1:10" x14ac:dyDescent="0.25">
      <c r="A11" s="56" t="s">
        <v>779</v>
      </c>
      <c r="B11" s="34">
        <v>300</v>
      </c>
      <c r="C11" s="34">
        <v>29</v>
      </c>
      <c r="D11" s="34">
        <v>0.215</v>
      </c>
      <c r="E11" s="36" t="s">
        <v>1118</v>
      </c>
      <c r="F11" s="36" t="s">
        <v>12</v>
      </c>
    </row>
    <row r="12" spans="1:10" x14ac:dyDescent="0.25">
      <c r="A12" s="56" t="s">
        <v>780</v>
      </c>
      <c r="B12" s="34">
        <v>250</v>
      </c>
      <c r="C12" s="34">
        <v>32</v>
      </c>
      <c r="D12" s="34">
        <v>0.22</v>
      </c>
      <c r="E12" s="36" t="s">
        <v>1118</v>
      </c>
      <c r="F12" s="36" t="s">
        <v>12</v>
      </c>
    </row>
    <row r="13" spans="1:10" x14ac:dyDescent="0.25">
      <c r="A13" s="56" t="s">
        <v>781</v>
      </c>
      <c r="B13" s="34">
        <v>250</v>
      </c>
      <c r="C13" s="34">
        <v>30</v>
      </c>
      <c r="D13" s="34">
        <v>0.189</v>
      </c>
      <c r="E13" s="36" t="s">
        <v>1118</v>
      </c>
      <c r="F13" s="36" t="s">
        <v>12</v>
      </c>
    </row>
    <row r="14" spans="1:10" x14ac:dyDescent="0.25">
      <c r="A14" s="56" t="s">
        <v>782</v>
      </c>
      <c r="B14" s="34">
        <v>250</v>
      </c>
      <c r="C14" s="34">
        <v>28</v>
      </c>
      <c r="D14" s="34">
        <v>0.16500000000000001</v>
      </c>
      <c r="E14" s="36" t="s">
        <v>1118</v>
      </c>
      <c r="F14" s="36" t="s">
        <v>12</v>
      </c>
    </row>
    <row r="15" spans="1:10" x14ac:dyDescent="0.25">
      <c r="A15" s="56" t="s">
        <v>783</v>
      </c>
      <c r="B15" s="34">
        <v>250</v>
      </c>
      <c r="C15" s="34">
        <v>25</v>
      </c>
      <c r="D15" s="34">
        <v>0.13300000000000001</v>
      </c>
      <c r="E15" s="36" t="s">
        <v>1118</v>
      </c>
      <c r="F15" s="36" t="s">
        <v>12</v>
      </c>
    </row>
    <row r="16" spans="1:10" x14ac:dyDescent="0.25">
      <c r="A16" s="56" t="s">
        <v>784</v>
      </c>
      <c r="B16" s="34">
        <v>250</v>
      </c>
      <c r="C16" s="34">
        <v>27</v>
      </c>
      <c r="D16" s="34">
        <v>0.154</v>
      </c>
      <c r="E16" s="36" t="s">
        <v>1118</v>
      </c>
      <c r="F16" s="36" t="s">
        <v>12</v>
      </c>
    </row>
    <row r="17" spans="1:6" x14ac:dyDescent="0.25">
      <c r="A17" s="56" t="s">
        <v>785</v>
      </c>
      <c r="B17" s="34">
        <v>250</v>
      </c>
      <c r="C17" s="34">
        <v>29</v>
      </c>
      <c r="D17" s="34">
        <v>0.17699999999999999</v>
      </c>
      <c r="E17" s="36" t="s">
        <v>1118</v>
      </c>
      <c r="F17" s="36" t="s">
        <v>12</v>
      </c>
    </row>
    <row r="18" spans="1:6" x14ac:dyDescent="0.25">
      <c r="A18" s="56" t="s">
        <v>786</v>
      </c>
      <c r="B18" s="34">
        <v>250</v>
      </c>
      <c r="C18" s="34">
        <v>24</v>
      </c>
      <c r="D18" s="34">
        <v>0.123</v>
      </c>
      <c r="E18" s="36" t="s">
        <v>1118</v>
      </c>
      <c r="F18" s="36" t="s">
        <v>12</v>
      </c>
    </row>
    <row r="19" spans="1:6" x14ac:dyDescent="0.25">
      <c r="A19" s="56" t="s">
        <v>787</v>
      </c>
      <c r="B19" s="34">
        <v>250</v>
      </c>
      <c r="C19" s="34">
        <v>29</v>
      </c>
      <c r="D19" s="34">
        <v>0.17699999999999999</v>
      </c>
      <c r="E19" s="36" t="s">
        <v>1118</v>
      </c>
      <c r="F19" s="36" t="s">
        <v>12</v>
      </c>
    </row>
    <row r="20" spans="1:6" x14ac:dyDescent="0.25">
      <c r="A20" s="56" t="s">
        <v>788</v>
      </c>
      <c r="B20" s="34">
        <v>250</v>
      </c>
      <c r="C20" s="34">
        <v>25</v>
      </c>
      <c r="D20" s="34">
        <v>0.13300000000000001</v>
      </c>
      <c r="E20" s="36" t="s">
        <v>1118</v>
      </c>
      <c r="F20" s="36" t="s">
        <v>12</v>
      </c>
    </row>
    <row r="21" spans="1:6" x14ac:dyDescent="0.25">
      <c r="A21" s="56" t="s">
        <v>789</v>
      </c>
      <c r="B21" s="34">
        <v>250</v>
      </c>
      <c r="C21" s="34">
        <v>28</v>
      </c>
      <c r="D21" s="34">
        <v>0.16500000000000001</v>
      </c>
      <c r="E21" s="36" t="s">
        <v>1118</v>
      </c>
      <c r="F21" s="36" t="s">
        <v>12</v>
      </c>
    </row>
    <row r="22" spans="1:6" x14ac:dyDescent="0.25">
      <c r="A22" s="56" t="s">
        <v>790</v>
      </c>
      <c r="B22" s="34">
        <v>250</v>
      </c>
      <c r="C22" s="34">
        <v>25</v>
      </c>
      <c r="D22" s="34">
        <v>0.13300000000000001</v>
      </c>
      <c r="E22" s="36" t="s">
        <v>1118</v>
      </c>
      <c r="F22" s="36" t="s">
        <v>12</v>
      </c>
    </row>
    <row r="23" spans="1:6" x14ac:dyDescent="0.25">
      <c r="A23" s="56" t="s">
        <v>791</v>
      </c>
      <c r="B23" s="34">
        <v>250</v>
      </c>
      <c r="C23" s="34">
        <v>26</v>
      </c>
      <c r="D23" s="34">
        <v>0.14299999999999999</v>
      </c>
      <c r="E23" s="36" t="s">
        <v>1118</v>
      </c>
      <c r="F23" s="36" t="s">
        <v>12</v>
      </c>
    </row>
    <row r="24" spans="1:6" x14ac:dyDescent="0.25">
      <c r="A24" s="56" t="s">
        <v>792</v>
      </c>
      <c r="B24" s="34">
        <v>250</v>
      </c>
      <c r="C24" s="34">
        <v>27</v>
      </c>
      <c r="D24" s="34">
        <v>0.154</v>
      </c>
      <c r="E24" s="36" t="s">
        <v>1118</v>
      </c>
      <c r="F24" s="36" t="s">
        <v>12</v>
      </c>
    </row>
    <row r="25" spans="1:6" x14ac:dyDescent="0.25">
      <c r="A25" s="56" t="s">
        <v>793</v>
      </c>
      <c r="B25" s="34">
        <v>250</v>
      </c>
      <c r="C25" s="34">
        <v>40</v>
      </c>
      <c r="D25" s="34">
        <v>0.33800000000000002</v>
      </c>
      <c r="E25" s="36" t="s">
        <v>1118</v>
      </c>
      <c r="F25" s="36" t="s">
        <v>12</v>
      </c>
    </row>
    <row r="26" spans="1:6" x14ac:dyDescent="0.25">
      <c r="A26" s="56" t="s">
        <v>794</v>
      </c>
      <c r="B26" s="34">
        <v>250</v>
      </c>
      <c r="C26" s="34">
        <v>26</v>
      </c>
      <c r="D26" s="34">
        <v>0.14299999999999999</v>
      </c>
      <c r="E26" s="36" t="s">
        <v>1118</v>
      </c>
      <c r="F26" s="36" t="s">
        <v>12</v>
      </c>
    </row>
    <row r="27" spans="1:6" x14ac:dyDescent="0.25">
      <c r="A27" s="56" t="s">
        <v>795</v>
      </c>
      <c r="B27" s="34">
        <v>250</v>
      </c>
      <c r="C27" s="34">
        <v>29</v>
      </c>
      <c r="D27" s="34">
        <v>0.17699999999999999</v>
      </c>
      <c r="E27" s="36" t="s">
        <v>1118</v>
      </c>
      <c r="F27" s="36" t="s">
        <v>12</v>
      </c>
    </row>
    <row r="28" spans="1:6" x14ac:dyDescent="0.25">
      <c r="A28" s="56" t="s">
        <v>796</v>
      </c>
      <c r="B28" s="34">
        <v>250</v>
      </c>
      <c r="C28" s="34">
        <v>48</v>
      </c>
      <c r="D28" s="34">
        <v>0.48099999999999998</v>
      </c>
      <c r="E28" s="36" t="s">
        <v>1118</v>
      </c>
      <c r="F28" s="36" t="s">
        <v>12</v>
      </c>
    </row>
    <row r="29" spans="1:6" x14ac:dyDescent="0.25">
      <c r="A29" s="56" t="s">
        <v>797</v>
      </c>
      <c r="B29" s="34">
        <v>250</v>
      </c>
      <c r="C29" s="34">
        <v>44</v>
      </c>
      <c r="D29" s="34">
        <v>0.40600000000000003</v>
      </c>
      <c r="E29" s="36" t="s">
        <v>1118</v>
      </c>
      <c r="F29" s="36" t="s">
        <v>12</v>
      </c>
    </row>
    <row r="30" spans="1:6" x14ac:dyDescent="0.25">
      <c r="A30" s="56" t="s">
        <v>798</v>
      </c>
      <c r="B30" s="34">
        <v>250</v>
      </c>
      <c r="C30" s="34">
        <v>25</v>
      </c>
      <c r="D30" s="34">
        <v>0.13300000000000001</v>
      </c>
      <c r="E30" s="36" t="s">
        <v>1118</v>
      </c>
      <c r="F30" s="36" t="s">
        <v>12</v>
      </c>
    </row>
    <row r="31" spans="1:6" x14ac:dyDescent="0.25">
      <c r="A31" s="56" t="s">
        <v>799</v>
      </c>
      <c r="B31" s="34">
        <v>250</v>
      </c>
      <c r="C31" s="34">
        <v>27</v>
      </c>
      <c r="D31" s="34">
        <v>0.154</v>
      </c>
      <c r="E31" s="36" t="s">
        <v>1118</v>
      </c>
      <c r="F31" s="36" t="s">
        <v>12</v>
      </c>
    </row>
    <row r="32" spans="1:6" x14ac:dyDescent="0.25">
      <c r="A32" s="56" t="s">
        <v>800</v>
      </c>
      <c r="B32" s="34">
        <v>250</v>
      </c>
      <c r="C32" s="34">
        <v>38</v>
      </c>
      <c r="D32" s="34">
        <v>0.30599999999999999</v>
      </c>
      <c r="E32" s="36" t="s">
        <v>1118</v>
      </c>
      <c r="F32" s="36" t="s">
        <v>12</v>
      </c>
    </row>
    <row r="33" spans="1:6" x14ac:dyDescent="0.25">
      <c r="A33" s="56" t="s">
        <v>801</v>
      </c>
      <c r="B33" s="34">
        <v>250</v>
      </c>
      <c r="C33" s="34">
        <v>25</v>
      </c>
      <c r="D33" s="34">
        <v>0.13300000000000001</v>
      </c>
      <c r="E33" s="36" t="s">
        <v>1118</v>
      </c>
      <c r="F33" s="36" t="s">
        <v>12</v>
      </c>
    </row>
    <row r="34" spans="1:6" x14ac:dyDescent="0.25">
      <c r="A34" s="56" t="s">
        <v>802</v>
      </c>
      <c r="B34" s="34">
        <v>250</v>
      </c>
      <c r="C34" s="34">
        <v>32</v>
      </c>
      <c r="D34" s="34">
        <v>0.22</v>
      </c>
      <c r="E34" s="36" t="s">
        <v>1118</v>
      </c>
      <c r="F34" s="36" t="s">
        <v>12</v>
      </c>
    </row>
    <row r="35" spans="1:6" x14ac:dyDescent="0.25">
      <c r="A35" s="56" t="s">
        <v>803</v>
      </c>
      <c r="B35" s="34">
        <v>250</v>
      </c>
      <c r="C35" s="34">
        <v>24</v>
      </c>
      <c r="D35" s="34">
        <v>0.123</v>
      </c>
      <c r="E35" s="36" t="s">
        <v>1118</v>
      </c>
      <c r="F35" s="36" t="s">
        <v>12</v>
      </c>
    </row>
    <row r="36" spans="1:6" x14ac:dyDescent="0.25">
      <c r="A36" s="56" t="s">
        <v>804</v>
      </c>
      <c r="B36" s="34">
        <v>250</v>
      </c>
      <c r="C36" s="34">
        <v>28</v>
      </c>
      <c r="D36" s="34">
        <v>0.16500000000000001</v>
      </c>
      <c r="E36" s="36" t="s">
        <v>1118</v>
      </c>
      <c r="F36" s="36" t="s">
        <v>12</v>
      </c>
    </row>
    <row r="37" spans="1:6" x14ac:dyDescent="0.25">
      <c r="A37" s="56" t="s">
        <v>805</v>
      </c>
      <c r="B37" s="34">
        <v>250</v>
      </c>
      <c r="C37" s="34">
        <v>44</v>
      </c>
      <c r="D37" s="34">
        <v>0.40600000000000003</v>
      </c>
      <c r="E37" s="36" t="s">
        <v>1118</v>
      </c>
      <c r="F37" s="36" t="s">
        <v>12</v>
      </c>
    </row>
    <row r="38" spans="1:6" x14ac:dyDescent="0.25">
      <c r="A38" s="56" t="s">
        <v>806</v>
      </c>
      <c r="B38" s="34">
        <v>250</v>
      </c>
      <c r="C38" s="34">
        <v>31</v>
      </c>
      <c r="D38" s="34">
        <v>0.20100000000000001</v>
      </c>
      <c r="E38" s="36" t="s">
        <v>1118</v>
      </c>
      <c r="F38" s="36" t="s">
        <v>12</v>
      </c>
    </row>
    <row r="39" spans="1:6" x14ac:dyDescent="0.25">
      <c r="A39" s="56" t="s">
        <v>807</v>
      </c>
      <c r="B39" s="34">
        <v>250</v>
      </c>
      <c r="C39" s="34">
        <v>31</v>
      </c>
      <c r="D39" s="34">
        <v>0.20100000000000001</v>
      </c>
      <c r="E39" s="36" t="s">
        <v>1118</v>
      </c>
      <c r="F39" s="36" t="s">
        <v>12</v>
      </c>
    </row>
    <row r="40" spans="1:6" x14ac:dyDescent="0.25">
      <c r="A40" s="56" t="s">
        <v>808</v>
      </c>
      <c r="B40" s="34">
        <v>250</v>
      </c>
      <c r="C40" s="34">
        <v>30</v>
      </c>
      <c r="D40" s="34">
        <v>0.189</v>
      </c>
      <c r="E40" s="36" t="s">
        <v>1118</v>
      </c>
      <c r="F40" s="36" t="s">
        <v>12</v>
      </c>
    </row>
    <row r="41" spans="1:6" x14ac:dyDescent="0.25">
      <c r="A41" s="56" t="s">
        <v>809</v>
      </c>
      <c r="B41" s="34">
        <v>250</v>
      </c>
      <c r="C41" s="34">
        <v>30</v>
      </c>
      <c r="D41" s="34">
        <v>0.189</v>
      </c>
      <c r="E41" s="36" t="s">
        <v>1118</v>
      </c>
      <c r="F41" s="36" t="s">
        <v>12</v>
      </c>
    </row>
    <row r="42" spans="1:6" x14ac:dyDescent="0.25">
      <c r="A42" s="56" t="s">
        <v>810</v>
      </c>
      <c r="B42" s="34">
        <v>250</v>
      </c>
      <c r="C42" s="34">
        <v>38</v>
      </c>
      <c r="D42" s="34">
        <v>0.30599999999999999</v>
      </c>
      <c r="E42" s="36" t="s">
        <v>1118</v>
      </c>
      <c r="F42" s="36" t="s">
        <v>12</v>
      </c>
    </row>
    <row r="43" spans="1:6" x14ac:dyDescent="0.25">
      <c r="A43" s="56" t="s">
        <v>811</v>
      </c>
      <c r="B43" s="34">
        <v>250</v>
      </c>
      <c r="C43" s="34">
        <v>41</v>
      </c>
      <c r="D43" s="34">
        <v>0.35399999999999998</v>
      </c>
      <c r="E43" s="36" t="s">
        <v>1118</v>
      </c>
      <c r="F43" s="36" t="s">
        <v>12</v>
      </c>
    </row>
    <row r="44" spans="1:6" x14ac:dyDescent="0.25">
      <c r="A44" s="66" t="s">
        <v>11</v>
      </c>
      <c r="B44" s="66"/>
      <c r="C44" s="66"/>
      <c r="D44" s="29">
        <f>SUM(D3:D43)</f>
        <v>8.8299999999999965</v>
      </c>
      <c r="E44" s="30"/>
      <c r="F44" s="31"/>
    </row>
    <row r="45" spans="1:6" x14ac:dyDescent="0.25">
      <c r="A45" s="56" t="s">
        <v>812</v>
      </c>
      <c r="B45" s="34">
        <v>250</v>
      </c>
      <c r="C45" s="34">
        <v>28</v>
      </c>
      <c r="D45" s="34">
        <v>0.16500000000000001</v>
      </c>
      <c r="E45" s="36" t="s">
        <v>1118</v>
      </c>
      <c r="F45" s="36" t="s">
        <v>12</v>
      </c>
    </row>
    <row r="46" spans="1:6" x14ac:dyDescent="0.25">
      <c r="A46" s="56" t="s">
        <v>813</v>
      </c>
      <c r="B46" s="34">
        <v>250</v>
      </c>
      <c r="C46" s="34">
        <v>28</v>
      </c>
      <c r="D46" s="34">
        <v>0.16500000000000001</v>
      </c>
      <c r="E46" s="36" t="s">
        <v>1118</v>
      </c>
      <c r="F46" s="36" t="s">
        <v>12</v>
      </c>
    </row>
    <row r="47" spans="1:6" x14ac:dyDescent="0.25">
      <c r="A47" s="56" t="s">
        <v>814</v>
      </c>
      <c r="B47" s="34">
        <v>250</v>
      </c>
      <c r="C47" s="34">
        <v>33</v>
      </c>
      <c r="D47" s="34">
        <v>0.23300000000000001</v>
      </c>
      <c r="E47" s="36" t="s">
        <v>1118</v>
      </c>
      <c r="F47" s="36" t="s">
        <v>12</v>
      </c>
    </row>
    <row r="48" spans="1:6" x14ac:dyDescent="0.25">
      <c r="A48" s="56" t="s">
        <v>815</v>
      </c>
      <c r="B48" s="34">
        <v>250</v>
      </c>
      <c r="C48" s="34">
        <v>30</v>
      </c>
      <c r="D48" s="34">
        <v>0.189</v>
      </c>
      <c r="E48" s="36" t="s">
        <v>1118</v>
      </c>
      <c r="F48" s="36" t="s">
        <v>12</v>
      </c>
    </row>
    <row r="49" spans="1:6" x14ac:dyDescent="0.25">
      <c r="A49" s="56" t="s">
        <v>816</v>
      </c>
      <c r="B49" s="34">
        <v>250</v>
      </c>
      <c r="C49" s="34">
        <v>35</v>
      </c>
      <c r="D49" s="34">
        <v>0.26100000000000001</v>
      </c>
      <c r="E49" s="36" t="s">
        <v>1118</v>
      </c>
      <c r="F49" s="36" t="s">
        <v>12</v>
      </c>
    </row>
    <row r="50" spans="1:6" x14ac:dyDescent="0.25">
      <c r="A50" s="56" t="s">
        <v>817</v>
      </c>
      <c r="B50" s="34">
        <v>250</v>
      </c>
      <c r="C50" s="34">
        <v>28</v>
      </c>
      <c r="D50" s="34">
        <v>0.16500000000000001</v>
      </c>
      <c r="E50" s="36" t="s">
        <v>1118</v>
      </c>
      <c r="F50" s="36" t="s">
        <v>12</v>
      </c>
    </row>
    <row r="51" spans="1:6" x14ac:dyDescent="0.25">
      <c r="A51" s="56" t="s">
        <v>818</v>
      </c>
      <c r="B51" s="34">
        <v>250</v>
      </c>
      <c r="C51" s="34">
        <v>35</v>
      </c>
      <c r="D51" s="34">
        <v>0.26100000000000001</v>
      </c>
      <c r="E51" s="36" t="s">
        <v>1118</v>
      </c>
      <c r="F51" s="36" t="s">
        <v>12</v>
      </c>
    </row>
    <row r="52" spans="1:6" x14ac:dyDescent="0.25">
      <c r="A52" s="56" t="s">
        <v>819</v>
      </c>
      <c r="B52" s="34">
        <v>250</v>
      </c>
      <c r="C52" s="34">
        <v>27</v>
      </c>
      <c r="D52" s="34">
        <v>0.154</v>
      </c>
      <c r="E52" s="36" t="s">
        <v>1118</v>
      </c>
      <c r="F52" s="36" t="s">
        <v>12</v>
      </c>
    </row>
    <row r="53" spans="1:6" x14ac:dyDescent="0.25">
      <c r="A53" s="56" t="s">
        <v>820</v>
      </c>
      <c r="B53" s="34">
        <v>250</v>
      </c>
      <c r="C53" s="34">
        <v>28</v>
      </c>
      <c r="D53" s="34">
        <v>0.16500000000000001</v>
      </c>
      <c r="E53" s="36" t="s">
        <v>1118</v>
      </c>
      <c r="F53" s="36" t="s">
        <v>12</v>
      </c>
    </row>
    <row r="54" spans="1:6" x14ac:dyDescent="0.25">
      <c r="A54" s="56" t="s">
        <v>821</v>
      </c>
      <c r="B54" s="34">
        <v>250</v>
      </c>
      <c r="C54" s="34">
        <v>26</v>
      </c>
      <c r="D54" s="34">
        <v>0.14299999999999999</v>
      </c>
      <c r="E54" s="36" t="s">
        <v>1118</v>
      </c>
      <c r="F54" s="36" t="s">
        <v>12</v>
      </c>
    </row>
    <row r="55" spans="1:6" x14ac:dyDescent="0.25">
      <c r="A55" s="56" t="s">
        <v>822</v>
      </c>
      <c r="B55" s="34">
        <v>250</v>
      </c>
      <c r="C55" s="34">
        <v>26</v>
      </c>
      <c r="D55" s="34">
        <v>0.14299999999999999</v>
      </c>
      <c r="E55" s="36" t="s">
        <v>1118</v>
      </c>
      <c r="F55" s="36" t="s">
        <v>12</v>
      </c>
    </row>
    <row r="56" spans="1:6" x14ac:dyDescent="0.25">
      <c r="A56" s="56" t="s">
        <v>823</v>
      </c>
      <c r="B56" s="34">
        <v>250</v>
      </c>
      <c r="C56" s="34">
        <v>28</v>
      </c>
      <c r="D56" s="34">
        <v>0.16500000000000001</v>
      </c>
      <c r="E56" s="36" t="s">
        <v>1118</v>
      </c>
      <c r="F56" s="36" t="s">
        <v>12</v>
      </c>
    </row>
    <row r="57" spans="1:6" x14ac:dyDescent="0.25">
      <c r="A57" s="56" t="s">
        <v>824</v>
      </c>
      <c r="B57" s="34">
        <v>250</v>
      </c>
      <c r="C57" s="34">
        <v>26</v>
      </c>
      <c r="D57" s="34">
        <v>0.14299999999999999</v>
      </c>
      <c r="E57" s="36" t="s">
        <v>1118</v>
      </c>
      <c r="F57" s="36" t="s">
        <v>12</v>
      </c>
    </row>
    <row r="58" spans="1:6" x14ac:dyDescent="0.25">
      <c r="A58" s="56" t="s">
        <v>825</v>
      </c>
      <c r="B58" s="34">
        <v>210</v>
      </c>
      <c r="C58" s="34">
        <v>45</v>
      </c>
      <c r="D58" s="34">
        <v>0.35299999999999998</v>
      </c>
      <c r="E58" s="36" t="s">
        <v>1118</v>
      </c>
      <c r="F58" s="36" t="s">
        <v>12</v>
      </c>
    </row>
    <row r="59" spans="1:6" x14ac:dyDescent="0.25">
      <c r="A59" s="56" t="s">
        <v>826</v>
      </c>
      <c r="B59" s="34">
        <v>210</v>
      </c>
      <c r="C59" s="34">
        <v>43</v>
      </c>
      <c r="D59" s="34">
        <v>0.32300000000000001</v>
      </c>
      <c r="E59" s="36" t="s">
        <v>1118</v>
      </c>
      <c r="F59" s="36" t="s">
        <v>12</v>
      </c>
    </row>
    <row r="60" spans="1:6" x14ac:dyDescent="0.25">
      <c r="A60" s="56" t="s">
        <v>827</v>
      </c>
      <c r="B60" s="34">
        <v>250</v>
      </c>
      <c r="C60" s="34">
        <v>25</v>
      </c>
      <c r="D60" s="34">
        <v>0.13300000000000001</v>
      </c>
      <c r="E60" s="36" t="s">
        <v>1118</v>
      </c>
      <c r="F60" s="36" t="s">
        <v>12</v>
      </c>
    </row>
    <row r="61" spans="1:6" x14ac:dyDescent="0.25">
      <c r="A61" s="56" t="s">
        <v>828</v>
      </c>
      <c r="B61" s="34">
        <v>250</v>
      </c>
      <c r="C61" s="34">
        <v>24</v>
      </c>
      <c r="D61" s="34">
        <v>0.123</v>
      </c>
      <c r="E61" s="36" t="s">
        <v>1118</v>
      </c>
      <c r="F61" s="36" t="s">
        <v>12</v>
      </c>
    </row>
    <row r="62" spans="1:6" x14ac:dyDescent="0.25">
      <c r="A62" s="56" t="s">
        <v>829</v>
      </c>
      <c r="B62" s="34">
        <v>250</v>
      </c>
      <c r="C62" s="34">
        <v>29</v>
      </c>
      <c r="D62" s="34">
        <v>0.17699999999999999</v>
      </c>
      <c r="E62" s="36" t="s">
        <v>1118</v>
      </c>
      <c r="F62" s="36" t="s">
        <v>12</v>
      </c>
    </row>
    <row r="63" spans="1:6" x14ac:dyDescent="0.25">
      <c r="A63" s="56" t="s">
        <v>830</v>
      </c>
      <c r="B63" s="34">
        <v>250</v>
      </c>
      <c r="C63" s="34">
        <v>27</v>
      </c>
      <c r="D63" s="34">
        <v>0.154</v>
      </c>
      <c r="E63" s="36" t="s">
        <v>1118</v>
      </c>
      <c r="F63" s="36" t="s">
        <v>12</v>
      </c>
    </row>
    <row r="64" spans="1:6" x14ac:dyDescent="0.25">
      <c r="A64" s="56" t="s">
        <v>831</v>
      </c>
      <c r="B64" s="34">
        <v>250</v>
      </c>
      <c r="C64" s="34">
        <v>26</v>
      </c>
      <c r="D64" s="34">
        <v>0.14299999999999999</v>
      </c>
      <c r="E64" s="36" t="s">
        <v>1118</v>
      </c>
      <c r="F64" s="36" t="s">
        <v>12</v>
      </c>
    </row>
    <row r="65" spans="1:6" x14ac:dyDescent="0.25">
      <c r="A65" s="56" t="s">
        <v>832</v>
      </c>
      <c r="B65" s="34">
        <v>250</v>
      </c>
      <c r="C65" s="34">
        <v>29</v>
      </c>
      <c r="D65" s="34">
        <v>0.17699999999999999</v>
      </c>
      <c r="E65" s="36" t="s">
        <v>1118</v>
      </c>
      <c r="F65" s="36" t="s">
        <v>12</v>
      </c>
    </row>
    <row r="66" spans="1:6" x14ac:dyDescent="0.25">
      <c r="A66" s="56" t="s">
        <v>833</v>
      </c>
      <c r="B66" s="34">
        <v>250</v>
      </c>
      <c r="C66" s="34">
        <v>24</v>
      </c>
      <c r="D66" s="34">
        <v>0.123</v>
      </c>
      <c r="E66" s="36" t="s">
        <v>1118</v>
      </c>
      <c r="F66" s="36" t="s">
        <v>12</v>
      </c>
    </row>
    <row r="67" spans="1:6" x14ac:dyDescent="0.25">
      <c r="A67" s="56" t="s">
        <v>834</v>
      </c>
      <c r="B67" s="34">
        <v>250</v>
      </c>
      <c r="C67" s="34">
        <v>29</v>
      </c>
      <c r="D67" s="34">
        <v>0.17699999999999999</v>
      </c>
      <c r="E67" s="36" t="s">
        <v>1118</v>
      </c>
      <c r="F67" s="36" t="s">
        <v>12</v>
      </c>
    </row>
    <row r="68" spans="1:6" x14ac:dyDescent="0.25">
      <c r="A68" s="56" t="s">
        <v>835</v>
      </c>
      <c r="B68" s="34">
        <v>250</v>
      </c>
      <c r="C68" s="34">
        <v>27</v>
      </c>
      <c r="D68" s="34">
        <v>0.154</v>
      </c>
      <c r="E68" s="36" t="s">
        <v>1118</v>
      </c>
      <c r="F68" s="36" t="s">
        <v>12</v>
      </c>
    </row>
    <row r="69" spans="1:6" x14ac:dyDescent="0.25">
      <c r="A69" s="56" t="s">
        <v>836</v>
      </c>
      <c r="B69" s="34">
        <v>250</v>
      </c>
      <c r="C69" s="34">
        <v>24</v>
      </c>
      <c r="D69" s="34">
        <v>0.123</v>
      </c>
      <c r="E69" s="36" t="s">
        <v>1118</v>
      </c>
      <c r="F69" s="36" t="s">
        <v>12</v>
      </c>
    </row>
    <row r="70" spans="1:6" x14ac:dyDescent="0.25">
      <c r="A70" s="56" t="s">
        <v>837</v>
      </c>
      <c r="B70" s="34">
        <v>250</v>
      </c>
      <c r="C70" s="34">
        <v>26</v>
      </c>
      <c r="D70" s="34">
        <v>0.14299999999999999</v>
      </c>
      <c r="E70" s="36" t="s">
        <v>1118</v>
      </c>
      <c r="F70" s="36" t="s">
        <v>12</v>
      </c>
    </row>
    <row r="71" spans="1:6" x14ac:dyDescent="0.25">
      <c r="A71" s="56" t="s">
        <v>838</v>
      </c>
      <c r="B71" s="34">
        <v>250</v>
      </c>
      <c r="C71" s="34">
        <v>28</v>
      </c>
      <c r="D71" s="34">
        <v>0.16500000000000001</v>
      </c>
      <c r="E71" s="36" t="s">
        <v>1118</v>
      </c>
      <c r="F71" s="36" t="s">
        <v>12</v>
      </c>
    </row>
    <row r="72" spans="1:6" x14ac:dyDescent="0.25">
      <c r="A72" s="56" t="s">
        <v>839</v>
      </c>
      <c r="B72" s="34">
        <v>250</v>
      </c>
      <c r="C72" s="34">
        <v>26</v>
      </c>
      <c r="D72" s="34">
        <v>0.14299999999999999</v>
      </c>
      <c r="E72" s="36" t="s">
        <v>1118</v>
      </c>
      <c r="F72" s="36" t="s">
        <v>12</v>
      </c>
    </row>
    <row r="73" spans="1:6" x14ac:dyDescent="0.25">
      <c r="A73" s="56" t="s">
        <v>840</v>
      </c>
      <c r="B73" s="34">
        <v>250</v>
      </c>
      <c r="C73" s="34">
        <v>25</v>
      </c>
      <c r="D73" s="34">
        <v>0.13300000000000001</v>
      </c>
      <c r="E73" s="36" t="s">
        <v>1118</v>
      </c>
      <c r="F73" s="36" t="s">
        <v>12</v>
      </c>
    </row>
    <row r="74" spans="1:6" x14ac:dyDescent="0.25">
      <c r="A74" s="56" t="s">
        <v>841</v>
      </c>
      <c r="B74" s="34">
        <v>250</v>
      </c>
      <c r="C74" s="34">
        <v>29</v>
      </c>
      <c r="D74" s="34">
        <v>0.17699999999999999</v>
      </c>
      <c r="E74" s="36" t="s">
        <v>1118</v>
      </c>
      <c r="F74" s="36" t="s">
        <v>12</v>
      </c>
    </row>
    <row r="75" spans="1:6" x14ac:dyDescent="0.25">
      <c r="A75" s="56" t="s">
        <v>842</v>
      </c>
      <c r="B75" s="34">
        <v>250</v>
      </c>
      <c r="C75" s="34">
        <v>36</v>
      </c>
      <c r="D75" s="34">
        <v>0.27600000000000002</v>
      </c>
      <c r="E75" s="36" t="s">
        <v>1118</v>
      </c>
      <c r="F75" s="36" t="s">
        <v>12</v>
      </c>
    </row>
    <row r="76" spans="1:6" x14ac:dyDescent="0.25">
      <c r="A76" s="56" t="s">
        <v>843</v>
      </c>
      <c r="B76" s="34">
        <v>250</v>
      </c>
      <c r="C76" s="34">
        <v>35</v>
      </c>
      <c r="D76" s="34">
        <v>0.26100000000000001</v>
      </c>
      <c r="E76" s="36" t="s">
        <v>1118</v>
      </c>
      <c r="F76" s="36" t="s">
        <v>12</v>
      </c>
    </row>
    <row r="77" spans="1:6" x14ac:dyDescent="0.25">
      <c r="A77" s="56" t="s">
        <v>844</v>
      </c>
      <c r="B77" s="34">
        <v>250</v>
      </c>
      <c r="C77" s="34">
        <v>34</v>
      </c>
      <c r="D77" s="34">
        <v>0.247</v>
      </c>
      <c r="E77" s="36" t="s">
        <v>1118</v>
      </c>
      <c r="F77" s="36" t="s">
        <v>12</v>
      </c>
    </row>
    <row r="78" spans="1:6" x14ac:dyDescent="0.25">
      <c r="A78" s="56" t="s">
        <v>845</v>
      </c>
      <c r="B78" s="34">
        <v>250</v>
      </c>
      <c r="C78" s="34">
        <v>35</v>
      </c>
      <c r="D78" s="34">
        <v>0.26100000000000001</v>
      </c>
      <c r="E78" s="36" t="s">
        <v>1118</v>
      </c>
      <c r="F78" s="36" t="s">
        <v>12</v>
      </c>
    </row>
    <row r="79" spans="1:6" x14ac:dyDescent="0.25">
      <c r="A79" s="56" t="s">
        <v>846</v>
      </c>
      <c r="B79" s="34">
        <v>250</v>
      </c>
      <c r="C79" s="34">
        <v>34</v>
      </c>
      <c r="D79" s="34">
        <v>0.247</v>
      </c>
      <c r="E79" s="36" t="s">
        <v>1118</v>
      </c>
      <c r="F79" s="36" t="s">
        <v>12</v>
      </c>
    </row>
    <row r="80" spans="1:6" x14ac:dyDescent="0.25">
      <c r="A80" s="56" t="s">
        <v>847</v>
      </c>
      <c r="B80" s="34">
        <v>250</v>
      </c>
      <c r="C80" s="34">
        <v>32</v>
      </c>
      <c r="D80" s="34">
        <v>0.22</v>
      </c>
      <c r="E80" s="36" t="s">
        <v>1118</v>
      </c>
      <c r="F80" s="36" t="s">
        <v>12</v>
      </c>
    </row>
    <row r="81" spans="1:6" x14ac:dyDescent="0.25">
      <c r="A81" s="56" t="s">
        <v>848</v>
      </c>
      <c r="B81" s="34">
        <v>250</v>
      </c>
      <c r="C81" s="34">
        <v>32</v>
      </c>
      <c r="D81" s="34">
        <v>0.22</v>
      </c>
      <c r="E81" s="36" t="s">
        <v>1118</v>
      </c>
      <c r="F81" s="36" t="s">
        <v>12</v>
      </c>
    </row>
    <row r="82" spans="1:6" x14ac:dyDescent="0.25">
      <c r="A82" s="56" t="s">
        <v>849</v>
      </c>
      <c r="B82" s="34">
        <v>250</v>
      </c>
      <c r="C82" s="34">
        <v>30</v>
      </c>
      <c r="D82" s="34">
        <v>0.189</v>
      </c>
      <c r="E82" s="36" t="s">
        <v>1118</v>
      </c>
      <c r="F82" s="36" t="s">
        <v>12</v>
      </c>
    </row>
    <row r="83" spans="1:6" x14ac:dyDescent="0.25">
      <c r="A83" s="56" t="s">
        <v>850</v>
      </c>
      <c r="B83" s="34">
        <v>250</v>
      </c>
      <c r="C83" s="34">
        <v>31</v>
      </c>
      <c r="D83" s="34">
        <v>0.20100000000000001</v>
      </c>
      <c r="E83" s="36" t="s">
        <v>1118</v>
      </c>
      <c r="F83" s="36" t="s">
        <v>12</v>
      </c>
    </row>
    <row r="84" spans="1:6" x14ac:dyDescent="0.25">
      <c r="A84" s="56" t="s">
        <v>851</v>
      </c>
      <c r="B84" s="34">
        <v>250</v>
      </c>
      <c r="C84" s="34">
        <v>38</v>
      </c>
      <c r="D84" s="34">
        <v>0.30599999999999999</v>
      </c>
      <c r="E84" s="36" t="s">
        <v>1118</v>
      </c>
      <c r="F84" s="36" t="s">
        <v>12</v>
      </c>
    </row>
    <row r="85" spans="1:6" x14ac:dyDescent="0.25">
      <c r="A85" s="56" t="s">
        <v>852</v>
      </c>
      <c r="B85" s="34">
        <v>250</v>
      </c>
      <c r="C85" s="34">
        <v>27</v>
      </c>
      <c r="D85" s="34">
        <v>0.154</v>
      </c>
      <c r="E85" s="36" t="s">
        <v>1118</v>
      </c>
      <c r="F85" s="36" t="s">
        <v>12</v>
      </c>
    </row>
    <row r="86" spans="1:6" x14ac:dyDescent="0.25">
      <c r="A86" s="66" t="s">
        <v>11</v>
      </c>
      <c r="B86" s="66"/>
      <c r="C86" s="66"/>
      <c r="D86" s="29">
        <f>SUM(D45:D85)</f>
        <v>7.8549999999999978</v>
      </c>
      <c r="E86" s="30"/>
      <c r="F86" s="31"/>
    </row>
    <row r="87" spans="1:6" x14ac:dyDescent="0.25">
      <c r="A87" s="56" t="s">
        <v>853</v>
      </c>
      <c r="B87" s="34">
        <v>250</v>
      </c>
      <c r="C87" s="34">
        <v>28</v>
      </c>
      <c r="D87" s="34">
        <v>0.16500000000000001</v>
      </c>
      <c r="E87" s="36" t="s">
        <v>1118</v>
      </c>
      <c r="F87" s="36" t="s">
        <v>12</v>
      </c>
    </row>
    <row r="88" spans="1:6" x14ac:dyDescent="0.25">
      <c r="A88" s="56" t="s">
        <v>854</v>
      </c>
      <c r="B88" s="34">
        <v>250</v>
      </c>
      <c r="C88" s="34">
        <v>26</v>
      </c>
      <c r="D88" s="34">
        <v>0.14299999999999999</v>
      </c>
      <c r="E88" s="36" t="s">
        <v>1118</v>
      </c>
      <c r="F88" s="36" t="s">
        <v>12</v>
      </c>
    </row>
    <row r="89" spans="1:6" x14ac:dyDescent="0.25">
      <c r="A89" s="56" t="s">
        <v>855</v>
      </c>
      <c r="B89" s="34">
        <v>250</v>
      </c>
      <c r="C89" s="34">
        <v>24</v>
      </c>
      <c r="D89" s="34">
        <v>0.123</v>
      </c>
      <c r="E89" s="36" t="s">
        <v>1118</v>
      </c>
      <c r="F89" s="36" t="s">
        <v>12</v>
      </c>
    </row>
    <row r="90" spans="1:6" x14ac:dyDescent="0.25">
      <c r="A90" s="56" t="s">
        <v>856</v>
      </c>
      <c r="B90" s="34">
        <v>250</v>
      </c>
      <c r="C90" s="34">
        <v>25</v>
      </c>
      <c r="D90" s="34">
        <v>0.13300000000000001</v>
      </c>
      <c r="E90" s="36" t="s">
        <v>1118</v>
      </c>
      <c r="F90" s="36" t="s">
        <v>12</v>
      </c>
    </row>
    <row r="91" spans="1:6" x14ac:dyDescent="0.25">
      <c r="A91" s="56" t="s">
        <v>857</v>
      </c>
      <c r="B91" s="34">
        <v>250</v>
      </c>
      <c r="C91" s="34">
        <v>43</v>
      </c>
      <c r="D91" s="34">
        <v>0.38800000000000001</v>
      </c>
      <c r="E91" s="36" t="s">
        <v>1118</v>
      </c>
      <c r="F91" s="36" t="s">
        <v>12</v>
      </c>
    </row>
    <row r="92" spans="1:6" x14ac:dyDescent="0.25">
      <c r="A92" s="56" t="s">
        <v>858</v>
      </c>
      <c r="B92" s="34">
        <v>250</v>
      </c>
      <c r="C92" s="34">
        <v>26</v>
      </c>
      <c r="D92" s="34">
        <v>0.14299999999999999</v>
      </c>
      <c r="E92" s="36" t="s">
        <v>1118</v>
      </c>
      <c r="F92" s="36" t="s">
        <v>12</v>
      </c>
    </row>
    <row r="93" spans="1:6" x14ac:dyDescent="0.25">
      <c r="A93" s="56" t="s">
        <v>859</v>
      </c>
      <c r="B93" s="34">
        <v>250</v>
      </c>
      <c r="C93" s="34">
        <v>24</v>
      </c>
      <c r="D93" s="34">
        <v>0.123</v>
      </c>
      <c r="E93" s="36" t="s">
        <v>1118</v>
      </c>
      <c r="F93" s="36" t="s">
        <v>12</v>
      </c>
    </row>
    <row r="94" spans="1:6" x14ac:dyDescent="0.25">
      <c r="A94" s="56" t="s">
        <v>860</v>
      </c>
      <c r="B94" s="34">
        <v>250</v>
      </c>
      <c r="C94" s="34">
        <v>26</v>
      </c>
      <c r="D94" s="34">
        <v>0.14299999999999999</v>
      </c>
      <c r="E94" s="36" t="s">
        <v>1118</v>
      </c>
      <c r="F94" s="36" t="s">
        <v>12</v>
      </c>
    </row>
    <row r="95" spans="1:6" x14ac:dyDescent="0.25">
      <c r="A95" s="56" t="s">
        <v>861</v>
      </c>
      <c r="B95" s="34">
        <v>250</v>
      </c>
      <c r="C95" s="34">
        <v>28</v>
      </c>
      <c r="D95" s="34">
        <v>0.16500000000000001</v>
      </c>
      <c r="E95" s="36" t="s">
        <v>1118</v>
      </c>
      <c r="F95" s="36" t="s">
        <v>12</v>
      </c>
    </row>
    <row r="96" spans="1:6" x14ac:dyDescent="0.25">
      <c r="A96" s="56" t="s">
        <v>862</v>
      </c>
      <c r="B96" s="34">
        <v>250</v>
      </c>
      <c r="C96" s="34">
        <v>26</v>
      </c>
      <c r="D96" s="34">
        <v>0.14299999999999999</v>
      </c>
      <c r="E96" s="36" t="s">
        <v>1118</v>
      </c>
      <c r="F96" s="36" t="s">
        <v>12</v>
      </c>
    </row>
    <row r="97" spans="1:6" x14ac:dyDescent="0.25">
      <c r="A97" s="56" t="s">
        <v>863</v>
      </c>
      <c r="B97" s="34">
        <v>250</v>
      </c>
      <c r="C97" s="34">
        <v>31</v>
      </c>
      <c r="D97" s="34">
        <v>0.20100000000000001</v>
      </c>
      <c r="E97" s="36" t="s">
        <v>1118</v>
      </c>
      <c r="F97" s="36" t="s">
        <v>12</v>
      </c>
    </row>
    <row r="98" spans="1:6" x14ac:dyDescent="0.25">
      <c r="A98" s="56" t="s">
        <v>864</v>
      </c>
      <c r="B98" s="34">
        <v>250</v>
      </c>
      <c r="C98" s="34">
        <v>27</v>
      </c>
      <c r="D98" s="34">
        <v>0.154</v>
      </c>
      <c r="E98" s="36" t="s">
        <v>1118</v>
      </c>
      <c r="F98" s="36" t="s">
        <v>12</v>
      </c>
    </row>
    <row r="99" spans="1:6" x14ac:dyDescent="0.25">
      <c r="A99" s="56" t="s">
        <v>865</v>
      </c>
      <c r="B99" s="34">
        <v>250</v>
      </c>
      <c r="C99" s="34">
        <v>25</v>
      </c>
      <c r="D99" s="34">
        <v>0.13300000000000001</v>
      </c>
      <c r="E99" s="36" t="s">
        <v>1118</v>
      </c>
      <c r="F99" s="36" t="s">
        <v>12</v>
      </c>
    </row>
    <row r="100" spans="1:6" x14ac:dyDescent="0.25">
      <c r="A100" s="56" t="s">
        <v>866</v>
      </c>
      <c r="B100" s="34">
        <v>250</v>
      </c>
      <c r="C100" s="34">
        <v>24</v>
      </c>
      <c r="D100" s="34">
        <v>0.123</v>
      </c>
      <c r="E100" s="36" t="s">
        <v>1118</v>
      </c>
      <c r="F100" s="36" t="s">
        <v>12</v>
      </c>
    </row>
    <row r="101" spans="1:6" x14ac:dyDescent="0.25">
      <c r="A101" s="56" t="s">
        <v>867</v>
      </c>
      <c r="B101" s="34">
        <v>250</v>
      </c>
      <c r="C101" s="34">
        <v>28</v>
      </c>
      <c r="D101" s="34">
        <v>0.16500000000000001</v>
      </c>
      <c r="E101" s="36" t="s">
        <v>1118</v>
      </c>
      <c r="F101" s="36" t="s">
        <v>12</v>
      </c>
    </row>
    <row r="102" spans="1:6" x14ac:dyDescent="0.25">
      <c r="A102" s="56" t="s">
        <v>868</v>
      </c>
      <c r="B102" s="34">
        <v>250</v>
      </c>
      <c r="C102" s="34">
        <v>30</v>
      </c>
      <c r="D102" s="34">
        <v>0.189</v>
      </c>
      <c r="E102" s="36" t="s">
        <v>1118</v>
      </c>
      <c r="F102" s="36" t="s">
        <v>12</v>
      </c>
    </row>
    <row r="103" spans="1:6" x14ac:dyDescent="0.25">
      <c r="A103" s="56" t="s">
        <v>869</v>
      </c>
      <c r="B103" s="34">
        <v>250</v>
      </c>
      <c r="C103" s="34">
        <v>27</v>
      </c>
      <c r="D103" s="34">
        <v>0.154</v>
      </c>
      <c r="E103" s="36" t="s">
        <v>1118</v>
      </c>
      <c r="F103" s="36" t="s">
        <v>12</v>
      </c>
    </row>
    <row r="104" spans="1:6" x14ac:dyDescent="0.25">
      <c r="A104" s="56" t="s">
        <v>870</v>
      </c>
      <c r="B104" s="34">
        <v>250</v>
      </c>
      <c r="C104" s="34">
        <v>29</v>
      </c>
      <c r="D104" s="34">
        <v>0.17699999999999999</v>
      </c>
      <c r="E104" s="36" t="s">
        <v>1118</v>
      </c>
      <c r="F104" s="36" t="s">
        <v>12</v>
      </c>
    </row>
    <row r="105" spans="1:6" x14ac:dyDescent="0.25">
      <c r="A105" s="56" t="s">
        <v>871</v>
      </c>
      <c r="B105" s="34">
        <v>250</v>
      </c>
      <c r="C105" s="34">
        <v>26</v>
      </c>
      <c r="D105" s="34">
        <v>0.14299999999999999</v>
      </c>
      <c r="E105" s="36" t="s">
        <v>1118</v>
      </c>
      <c r="F105" s="36" t="s">
        <v>12</v>
      </c>
    </row>
    <row r="106" spans="1:6" x14ac:dyDescent="0.25">
      <c r="A106" s="56" t="s">
        <v>872</v>
      </c>
      <c r="B106" s="34">
        <v>250</v>
      </c>
      <c r="C106" s="34">
        <v>29</v>
      </c>
      <c r="D106" s="34">
        <v>0.17699999999999999</v>
      </c>
      <c r="E106" s="36" t="s">
        <v>1118</v>
      </c>
      <c r="F106" s="36" t="s">
        <v>12</v>
      </c>
    </row>
    <row r="107" spans="1:6" x14ac:dyDescent="0.25">
      <c r="A107" s="56" t="s">
        <v>873</v>
      </c>
      <c r="B107" s="34">
        <v>250</v>
      </c>
      <c r="C107" s="34">
        <v>25</v>
      </c>
      <c r="D107" s="34">
        <v>0.13300000000000001</v>
      </c>
      <c r="E107" s="36" t="s">
        <v>1118</v>
      </c>
      <c r="F107" s="36" t="s">
        <v>12</v>
      </c>
    </row>
    <row r="108" spans="1:6" x14ac:dyDescent="0.25">
      <c r="A108" s="56" t="s">
        <v>874</v>
      </c>
      <c r="B108" s="34">
        <v>250</v>
      </c>
      <c r="C108" s="34">
        <v>28</v>
      </c>
      <c r="D108" s="34">
        <v>0.16500000000000001</v>
      </c>
      <c r="E108" s="36" t="s">
        <v>1118</v>
      </c>
      <c r="F108" s="36" t="s">
        <v>12</v>
      </c>
    </row>
    <row r="109" spans="1:6" x14ac:dyDescent="0.25">
      <c r="A109" s="56" t="s">
        <v>875</v>
      </c>
      <c r="B109" s="34">
        <v>250</v>
      </c>
      <c r="C109" s="34">
        <v>28</v>
      </c>
      <c r="D109" s="34">
        <v>0.16500000000000001</v>
      </c>
      <c r="E109" s="36" t="s">
        <v>1118</v>
      </c>
      <c r="F109" s="36" t="s">
        <v>12</v>
      </c>
    </row>
    <row r="110" spans="1:6" x14ac:dyDescent="0.25">
      <c r="A110" s="66" t="s">
        <v>11</v>
      </c>
      <c r="B110" s="66"/>
      <c r="C110" s="66"/>
      <c r="D110" s="29">
        <f>SUM(D87:D109)</f>
        <v>3.7480000000000002</v>
      </c>
      <c r="E110" s="30"/>
      <c r="F110" s="31"/>
    </row>
    <row r="111" spans="1:6" ht="24" customHeight="1" x14ac:dyDescent="0.25">
      <c r="A111" s="66" t="s">
        <v>10</v>
      </c>
      <c r="B111" s="66"/>
      <c r="C111" s="66"/>
      <c r="D111" s="32">
        <f>D110+D86+D44</f>
        <v>20.432999999999993</v>
      </c>
      <c r="E111" s="33"/>
      <c r="F111" s="33"/>
    </row>
  </sheetData>
  <autoFilter ref="A2:F2" xr:uid="{00000000-0009-0000-0000-000003000000}"/>
  <mergeCells count="5">
    <mergeCell ref="A110:C110"/>
    <mergeCell ref="A111:C111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AFD5-F72A-494A-83C5-8FE68C41AA36}">
  <dimension ref="A1:J95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9.28515625" style="2" customWidth="1"/>
    <col min="6" max="6" width="10.85546875" style="3" customWidth="1"/>
    <col min="7" max="16384" width="9.140625" style="3"/>
  </cols>
  <sheetData>
    <row r="1" spans="1:10" ht="50.1" customHeight="1" x14ac:dyDescent="0.25">
      <c r="A1" s="61" t="s">
        <v>2038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56" t="s">
        <v>876</v>
      </c>
      <c r="B3" s="34">
        <v>210</v>
      </c>
      <c r="C3" s="34">
        <v>32</v>
      </c>
      <c r="D3" s="34">
        <v>0.182</v>
      </c>
      <c r="E3" s="36" t="s">
        <v>1118</v>
      </c>
      <c r="F3" s="36" t="s">
        <v>13</v>
      </c>
    </row>
    <row r="4" spans="1:10" x14ac:dyDescent="0.25">
      <c r="A4" s="56" t="s">
        <v>877</v>
      </c>
      <c r="B4" s="34">
        <v>210</v>
      </c>
      <c r="C4" s="34">
        <v>35</v>
      </c>
      <c r="D4" s="34">
        <v>0.217</v>
      </c>
      <c r="E4" s="36" t="s">
        <v>1118</v>
      </c>
      <c r="F4" s="36" t="s">
        <v>13</v>
      </c>
    </row>
    <row r="5" spans="1:10" x14ac:dyDescent="0.25">
      <c r="A5" s="56" t="s">
        <v>878</v>
      </c>
      <c r="B5" s="34">
        <v>210</v>
      </c>
      <c r="C5" s="34">
        <v>26</v>
      </c>
      <c r="D5" s="34">
        <v>0.11899999999999999</v>
      </c>
      <c r="E5" s="36" t="s">
        <v>1118</v>
      </c>
      <c r="F5" s="36" t="s">
        <v>13</v>
      </c>
    </row>
    <row r="6" spans="1:10" x14ac:dyDescent="0.25">
      <c r="A6" s="56" t="s">
        <v>879</v>
      </c>
      <c r="B6" s="34">
        <v>210</v>
      </c>
      <c r="C6" s="34">
        <v>26</v>
      </c>
      <c r="D6" s="34">
        <v>0.11899999999999999</v>
      </c>
      <c r="E6" s="36" t="s">
        <v>1118</v>
      </c>
      <c r="F6" s="36" t="s">
        <v>13</v>
      </c>
    </row>
    <row r="7" spans="1:10" x14ac:dyDescent="0.25">
      <c r="A7" s="56" t="s">
        <v>880</v>
      </c>
      <c r="B7" s="34">
        <v>210</v>
      </c>
      <c r="C7" s="34">
        <v>29</v>
      </c>
      <c r="D7" s="34">
        <v>0.14699999999999999</v>
      </c>
      <c r="E7" s="36" t="s">
        <v>1118</v>
      </c>
      <c r="F7" s="36" t="s">
        <v>13</v>
      </c>
    </row>
    <row r="8" spans="1:10" x14ac:dyDescent="0.25">
      <c r="A8" s="56" t="s">
        <v>881</v>
      </c>
      <c r="B8" s="34">
        <v>210</v>
      </c>
      <c r="C8" s="34">
        <v>30</v>
      </c>
      <c r="D8" s="34">
        <v>0.157</v>
      </c>
      <c r="E8" s="36" t="s">
        <v>1118</v>
      </c>
      <c r="F8" s="36" t="s">
        <v>13</v>
      </c>
    </row>
    <row r="9" spans="1:10" x14ac:dyDescent="0.25">
      <c r="A9" s="56" t="s">
        <v>882</v>
      </c>
      <c r="B9" s="34">
        <v>210</v>
      </c>
      <c r="C9" s="34">
        <v>30</v>
      </c>
      <c r="D9" s="34">
        <v>0.157</v>
      </c>
      <c r="E9" s="36" t="s">
        <v>1118</v>
      </c>
      <c r="F9" s="36" t="s">
        <v>13</v>
      </c>
    </row>
    <row r="10" spans="1:10" x14ac:dyDescent="0.25">
      <c r="A10" s="56" t="s">
        <v>883</v>
      </c>
      <c r="B10" s="34">
        <v>210</v>
      </c>
      <c r="C10" s="34">
        <v>35</v>
      </c>
      <c r="D10" s="34">
        <v>0.217</v>
      </c>
      <c r="E10" s="36" t="s">
        <v>1118</v>
      </c>
      <c r="F10" s="36" t="s">
        <v>13</v>
      </c>
    </row>
    <row r="11" spans="1:10" x14ac:dyDescent="0.25">
      <c r="A11" s="56" t="s">
        <v>884</v>
      </c>
      <c r="B11" s="34">
        <v>210</v>
      </c>
      <c r="C11" s="34">
        <v>28</v>
      </c>
      <c r="D11" s="34">
        <v>0.13700000000000001</v>
      </c>
      <c r="E11" s="36" t="s">
        <v>1118</v>
      </c>
      <c r="F11" s="36" t="s">
        <v>13</v>
      </c>
    </row>
    <row r="12" spans="1:10" x14ac:dyDescent="0.25">
      <c r="A12" s="56" t="s">
        <v>885</v>
      </c>
      <c r="B12" s="34">
        <v>210</v>
      </c>
      <c r="C12" s="34">
        <v>26</v>
      </c>
      <c r="D12" s="34">
        <v>0.11899999999999999</v>
      </c>
      <c r="E12" s="36" t="s">
        <v>1118</v>
      </c>
      <c r="F12" s="36" t="s">
        <v>13</v>
      </c>
    </row>
    <row r="13" spans="1:10" x14ac:dyDescent="0.25">
      <c r="A13" s="56" t="s">
        <v>886</v>
      </c>
      <c r="B13" s="34">
        <v>210</v>
      </c>
      <c r="C13" s="34">
        <v>32</v>
      </c>
      <c r="D13" s="34">
        <v>0.182</v>
      </c>
      <c r="E13" s="36" t="s">
        <v>1118</v>
      </c>
      <c r="F13" s="36" t="s">
        <v>13</v>
      </c>
    </row>
    <row r="14" spans="1:10" x14ac:dyDescent="0.25">
      <c r="A14" s="56" t="s">
        <v>887</v>
      </c>
      <c r="B14" s="34">
        <v>210</v>
      </c>
      <c r="C14" s="34">
        <v>31</v>
      </c>
      <c r="D14" s="34">
        <v>0.16700000000000001</v>
      </c>
      <c r="E14" s="36" t="s">
        <v>1118</v>
      </c>
      <c r="F14" s="36" t="s">
        <v>13</v>
      </c>
    </row>
    <row r="15" spans="1:10" x14ac:dyDescent="0.25">
      <c r="A15" s="56" t="s">
        <v>888</v>
      </c>
      <c r="B15" s="34">
        <v>210</v>
      </c>
      <c r="C15" s="34">
        <v>27</v>
      </c>
      <c r="D15" s="34">
        <v>0.128</v>
      </c>
      <c r="E15" s="36" t="s">
        <v>1118</v>
      </c>
      <c r="F15" s="36" t="s">
        <v>13</v>
      </c>
    </row>
    <row r="16" spans="1:10" x14ac:dyDescent="0.25">
      <c r="A16" s="56" t="s">
        <v>889</v>
      </c>
      <c r="B16" s="34">
        <v>210</v>
      </c>
      <c r="C16" s="34">
        <v>33</v>
      </c>
      <c r="D16" s="34">
        <v>0.193</v>
      </c>
      <c r="E16" s="36" t="s">
        <v>1118</v>
      </c>
      <c r="F16" s="36" t="s">
        <v>13</v>
      </c>
    </row>
    <row r="17" spans="1:6" x14ac:dyDescent="0.25">
      <c r="A17" s="56" t="s">
        <v>890</v>
      </c>
      <c r="B17" s="34">
        <v>210</v>
      </c>
      <c r="C17" s="34">
        <v>28</v>
      </c>
      <c r="D17" s="34">
        <v>0.13700000000000001</v>
      </c>
      <c r="E17" s="36" t="s">
        <v>1118</v>
      </c>
      <c r="F17" s="36" t="s">
        <v>13</v>
      </c>
    </row>
    <row r="18" spans="1:6" x14ac:dyDescent="0.25">
      <c r="A18" s="56" t="s">
        <v>891</v>
      </c>
      <c r="B18" s="34">
        <v>210</v>
      </c>
      <c r="C18" s="34">
        <v>24</v>
      </c>
      <c r="D18" s="34">
        <v>0.10199999999999999</v>
      </c>
      <c r="E18" s="36" t="s">
        <v>1118</v>
      </c>
      <c r="F18" s="36" t="s">
        <v>13</v>
      </c>
    </row>
    <row r="19" spans="1:6" x14ac:dyDescent="0.25">
      <c r="A19" s="56" t="s">
        <v>892</v>
      </c>
      <c r="B19" s="34">
        <v>210</v>
      </c>
      <c r="C19" s="34">
        <v>23</v>
      </c>
      <c r="D19" s="34">
        <v>9.4E-2</v>
      </c>
      <c r="E19" s="36" t="s">
        <v>1118</v>
      </c>
      <c r="F19" s="36" t="s">
        <v>13</v>
      </c>
    </row>
    <row r="20" spans="1:6" x14ac:dyDescent="0.25">
      <c r="A20" s="56" t="s">
        <v>893</v>
      </c>
      <c r="B20" s="34">
        <v>210</v>
      </c>
      <c r="C20" s="34">
        <v>27</v>
      </c>
      <c r="D20" s="34">
        <v>0.128</v>
      </c>
      <c r="E20" s="36" t="s">
        <v>1118</v>
      </c>
      <c r="F20" s="36" t="s">
        <v>13</v>
      </c>
    </row>
    <row r="21" spans="1:6" x14ac:dyDescent="0.25">
      <c r="A21" s="56" t="s">
        <v>894</v>
      </c>
      <c r="B21" s="34">
        <v>210</v>
      </c>
      <c r="C21" s="34">
        <v>32</v>
      </c>
      <c r="D21" s="34">
        <v>0.182</v>
      </c>
      <c r="E21" s="36" t="s">
        <v>1118</v>
      </c>
      <c r="F21" s="36" t="s">
        <v>13</v>
      </c>
    </row>
    <row r="22" spans="1:6" x14ac:dyDescent="0.25">
      <c r="A22" s="56" t="s">
        <v>895</v>
      </c>
      <c r="B22" s="34">
        <v>210</v>
      </c>
      <c r="C22" s="34">
        <v>31</v>
      </c>
      <c r="D22" s="34">
        <v>0.16700000000000001</v>
      </c>
      <c r="E22" s="36" t="s">
        <v>1118</v>
      </c>
      <c r="F22" s="36" t="s">
        <v>13</v>
      </c>
    </row>
    <row r="23" spans="1:6" x14ac:dyDescent="0.25">
      <c r="A23" s="56" t="s">
        <v>896</v>
      </c>
      <c r="B23" s="34">
        <v>210</v>
      </c>
      <c r="C23" s="34">
        <v>42</v>
      </c>
      <c r="D23" s="34">
        <v>0.308</v>
      </c>
      <c r="E23" s="36" t="s">
        <v>1118</v>
      </c>
      <c r="F23" s="36" t="s">
        <v>13</v>
      </c>
    </row>
    <row r="24" spans="1:6" x14ac:dyDescent="0.25">
      <c r="A24" s="56" t="s">
        <v>897</v>
      </c>
      <c r="B24" s="34">
        <v>210</v>
      </c>
      <c r="C24" s="34">
        <v>32</v>
      </c>
      <c r="D24" s="34">
        <v>0.182</v>
      </c>
      <c r="E24" s="36" t="s">
        <v>1118</v>
      </c>
      <c r="F24" s="36" t="s">
        <v>13</v>
      </c>
    </row>
    <row r="25" spans="1:6" x14ac:dyDescent="0.25">
      <c r="A25" s="56" t="s">
        <v>898</v>
      </c>
      <c r="B25" s="34">
        <v>210</v>
      </c>
      <c r="C25" s="34">
        <v>28</v>
      </c>
      <c r="D25" s="34">
        <v>0.13700000000000001</v>
      </c>
      <c r="E25" s="36" t="s">
        <v>1118</v>
      </c>
      <c r="F25" s="36" t="s">
        <v>13</v>
      </c>
    </row>
    <row r="26" spans="1:6" x14ac:dyDescent="0.25">
      <c r="A26" s="56" t="s">
        <v>899</v>
      </c>
      <c r="B26" s="34">
        <v>210</v>
      </c>
      <c r="C26" s="34">
        <v>33</v>
      </c>
      <c r="D26" s="34">
        <v>0.193</v>
      </c>
      <c r="E26" s="36" t="s">
        <v>1118</v>
      </c>
      <c r="F26" s="36" t="s">
        <v>13</v>
      </c>
    </row>
    <row r="27" spans="1:6" x14ac:dyDescent="0.25">
      <c r="A27" s="56" t="s">
        <v>900</v>
      </c>
      <c r="B27" s="34">
        <v>210</v>
      </c>
      <c r="C27" s="34">
        <v>27</v>
      </c>
      <c r="D27" s="34">
        <v>0.128</v>
      </c>
      <c r="E27" s="36" t="s">
        <v>1118</v>
      </c>
      <c r="F27" s="36" t="s">
        <v>13</v>
      </c>
    </row>
    <row r="28" spans="1:6" x14ac:dyDescent="0.25">
      <c r="A28" s="56" t="s">
        <v>901</v>
      </c>
      <c r="B28" s="34">
        <v>250</v>
      </c>
      <c r="C28" s="34">
        <v>28</v>
      </c>
      <c r="D28" s="34">
        <v>0.16500000000000001</v>
      </c>
      <c r="E28" s="36" t="s">
        <v>1118</v>
      </c>
      <c r="F28" s="36" t="s">
        <v>13</v>
      </c>
    </row>
    <row r="29" spans="1:6" x14ac:dyDescent="0.25">
      <c r="A29" s="56" t="s">
        <v>902</v>
      </c>
      <c r="B29" s="34">
        <v>250</v>
      </c>
      <c r="C29" s="34">
        <v>27</v>
      </c>
      <c r="D29" s="34">
        <v>0.154</v>
      </c>
      <c r="E29" s="36" t="s">
        <v>1118</v>
      </c>
      <c r="F29" s="36" t="s">
        <v>13</v>
      </c>
    </row>
    <row r="30" spans="1:6" x14ac:dyDescent="0.25">
      <c r="A30" s="56" t="s">
        <v>903</v>
      </c>
      <c r="B30" s="34">
        <v>250</v>
      </c>
      <c r="C30" s="34">
        <v>29</v>
      </c>
      <c r="D30" s="34">
        <v>0.17699999999999999</v>
      </c>
      <c r="E30" s="36" t="s">
        <v>1118</v>
      </c>
      <c r="F30" s="36" t="s">
        <v>13</v>
      </c>
    </row>
    <row r="31" spans="1:6" x14ac:dyDescent="0.25">
      <c r="A31" s="56" t="s">
        <v>904</v>
      </c>
      <c r="B31" s="34">
        <v>250</v>
      </c>
      <c r="C31" s="34">
        <v>24</v>
      </c>
      <c r="D31" s="34">
        <v>0.123</v>
      </c>
      <c r="E31" s="36" t="s">
        <v>1118</v>
      </c>
      <c r="F31" s="36" t="s">
        <v>13</v>
      </c>
    </row>
    <row r="32" spans="1:6" x14ac:dyDescent="0.25">
      <c r="A32" s="56" t="s">
        <v>905</v>
      </c>
      <c r="B32" s="34">
        <v>250</v>
      </c>
      <c r="C32" s="34">
        <v>24</v>
      </c>
      <c r="D32" s="34">
        <v>0.123</v>
      </c>
      <c r="E32" s="36" t="s">
        <v>1118</v>
      </c>
      <c r="F32" s="36" t="s">
        <v>13</v>
      </c>
    </row>
    <row r="33" spans="1:6" x14ac:dyDescent="0.25">
      <c r="A33" s="56" t="s">
        <v>906</v>
      </c>
      <c r="B33" s="34">
        <v>250</v>
      </c>
      <c r="C33" s="34">
        <v>26</v>
      </c>
      <c r="D33" s="34">
        <v>0.14299999999999999</v>
      </c>
      <c r="E33" s="36" t="s">
        <v>1118</v>
      </c>
      <c r="F33" s="36" t="s">
        <v>13</v>
      </c>
    </row>
    <row r="34" spans="1:6" x14ac:dyDescent="0.25">
      <c r="A34" s="56" t="s">
        <v>907</v>
      </c>
      <c r="B34" s="34">
        <v>250</v>
      </c>
      <c r="C34" s="34">
        <v>27</v>
      </c>
      <c r="D34" s="34">
        <v>0.154</v>
      </c>
      <c r="E34" s="36" t="s">
        <v>1118</v>
      </c>
      <c r="F34" s="36" t="s">
        <v>13</v>
      </c>
    </row>
    <row r="35" spans="1:6" x14ac:dyDescent="0.25">
      <c r="A35" s="56" t="s">
        <v>908</v>
      </c>
      <c r="B35" s="34">
        <v>250</v>
      </c>
      <c r="C35" s="34">
        <v>27</v>
      </c>
      <c r="D35" s="34">
        <v>0.154</v>
      </c>
      <c r="E35" s="36" t="s">
        <v>1118</v>
      </c>
      <c r="F35" s="36" t="s">
        <v>13</v>
      </c>
    </row>
    <row r="36" spans="1:6" x14ac:dyDescent="0.25">
      <c r="A36" s="56" t="s">
        <v>909</v>
      </c>
      <c r="B36" s="34">
        <v>250</v>
      </c>
      <c r="C36" s="34">
        <v>31</v>
      </c>
      <c r="D36" s="34">
        <v>0.20100000000000001</v>
      </c>
      <c r="E36" s="36" t="s">
        <v>1118</v>
      </c>
      <c r="F36" s="36" t="s">
        <v>13</v>
      </c>
    </row>
    <row r="37" spans="1:6" x14ac:dyDescent="0.25">
      <c r="A37" s="56" t="s">
        <v>910</v>
      </c>
      <c r="B37" s="34">
        <v>250</v>
      </c>
      <c r="C37" s="34">
        <v>28</v>
      </c>
      <c r="D37" s="34">
        <v>0.16500000000000001</v>
      </c>
      <c r="E37" s="36" t="s">
        <v>1118</v>
      </c>
      <c r="F37" s="36" t="s">
        <v>13</v>
      </c>
    </row>
    <row r="38" spans="1:6" x14ac:dyDescent="0.25">
      <c r="A38" s="56" t="s">
        <v>911</v>
      </c>
      <c r="B38" s="34">
        <v>250</v>
      </c>
      <c r="C38" s="34">
        <v>32</v>
      </c>
      <c r="D38" s="34">
        <v>0.22</v>
      </c>
      <c r="E38" s="36" t="s">
        <v>1118</v>
      </c>
      <c r="F38" s="36" t="s">
        <v>13</v>
      </c>
    </row>
    <row r="39" spans="1:6" x14ac:dyDescent="0.25">
      <c r="A39" s="56" t="s">
        <v>912</v>
      </c>
      <c r="B39" s="34">
        <v>250</v>
      </c>
      <c r="C39" s="34">
        <v>33</v>
      </c>
      <c r="D39" s="34">
        <v>0.23300000000000001</v>
      </c>
      <c r="E39" s="36" t="s">
        <v>1118</v>
      </c>
      <c r="F39" s="36" t="s">
        <v>13</v>
      </c>
    </row>
    <row r="40" spans="1:6" x14ac:dyDescent="0.25">
      <c r="A40" s="56" t="s">
        <v>913</v>
      </c>
      <c r="B40" s="34">
        <v>250</v>
      </c>
      <c r="C40" s="34">
        <v>26</v>
      </c>
      <c r="D40" s="34">
        <v>0.14299999999999999</v>
      </c>
      <c r="E40" s="36" t="s">
        <v>1118</v>
      </c>
      <c r="F40" s="36" t="s">
        <v>13</v>
      </c>
    </row>
    <row r="41" spans="1:6" x14ac:dyDescent="0.25">
      <c r="A41" s="56" t="s">
        <v>914</v>
      </c>
      <c r="B41" s="34">
        <v>250</v>
      </c>
      <c r="C41" s="34">
        <v>24</v>
      </c>
      <c r="D41" s="34">
        <v>0.123</v>
      </c>
      <c r="E41" s="36" t="s">
        <v>1118</v>
      </c>
      <c r="F41" s="36" t="s">
        <v>13</v>
      </c>
    </row>
    <row r="42" spans="1:6" x14ac:dyDescent="0.25">
      <c r="A42" s="56" t="s">
        <v>915</v>
      </c>
      <c r="B42" s="34">
        <v>250</v>
      </c>
      <c r="C42" s="34">
        <v>29</v>
      </c>
      <c r="D42" s="34">
        <v>0.17699999999999999</v>
      </c>
      <c r="E42" s="36" t="s">
        <v>1118</v>
      </c>
      <c r="F42" s="36" t="s">
        <v>13</v>
      </c>
    </row>
    <row r="43" spans="1:6" x14ac:dyDescent="0.25">
      <c r="A43" s="56" t="s">
        <v>916</v>
      </c>
      <c r="B43" s="34">
        <v>250</v>
      </c>
      <c r="C43" s="34">
        <v>24</v>
      </c>
      <c r="D43" s="34">
        <v>0.123</v>
      </c>
      <c r="E43" s="36" t="s">
        <v>1118</v>
      </c>
      <c r="F43" s="36" t="s">
        <v>13</v>
      </c>
    </row>
    <row r="44" spans="1:6" x14ac:dyDescent="0.25">
      <c r="A44" s="66" t="s">
        <v>11</v>
      </c>
      <c r="B44" s="66"/>
      <c r="C44" s="66"/>
      <c r="D44" s="29">
        <f>SUM(D3:D43)</f>
        <v>6.5769999999999982</v>
      </c>
      <c r="E44" s="30"/>
      <c r="F44" s="31"/>
    </row>
    <row r="45" spans="1:6" x14ac:dyDescent="0.25">
      <c r="A45" s="56" t="s">
        <v>917</v>
      </c>
      <c r="B45" s="34">
        <v>250</v>
      </c>
      <c r="C45" s="34">
        <v>29</v>
      </c>
      <c r="D45" s="34">
        <v>0.17699999999999999</v>
      </c>
      <c r="E45" s="36" t="s">
        <v>1118</v>
      </c>
      <c r="F45" s="36" t="s">
        <v>13</v>
      </c>
    </row>
    <row r="46" spans="1:6" x14ac:dyDescent="0.25">
      <c r="A46" s="56" t="s">
        <v>918</v>
      </c>
      <c r="B46" s="34">
        <v>250</v>
      </c>
      <c r="C46" s="34">
        <v>35</v>
      </c>
      <c r="D46" s="34">
        <v>0.26100000000000001</v>
      </c>
      <c r="E46" s="36" t="s">
        <v>1118</v>
      </c>
      <c r="F46" s="36" t="s">
        <v>13</v>
      </c>
    </row>
    <row r="47" spans="1:6" x14ac:dyDescent="0.25">
      <c r="A47" s="56" t="s">
        <v>919</v>
      </c>
      <c r="B47" s="34">
        <v>250</v>
      </c>
      <c r="C47" s="34">
        <v>31</v>
      </c>
      <c r="D47" s="34">
        <v>0.20100000000000001</v>
      </c>
      <c r="E47" s="36" t="s">
        <v>1118</v>
      </c>
      <c r="F47" s="36" t="s">
        <v>13</v>
      </c>
    </row>
    <row r="48" spans="1:6" x14ac:dyDescent="0.25">
      <c r="A48" s="56" t="s">
        <v>920</v>
      </c>
      <c r="B48" s="34">
        <v>250</v>
      </c>
      <c r="C48" s="34">
        <v>25</v>
      </c>
      <c r="D48" s="34">
        <v>0.13300000000000001</v>
      </c>
      <c r="E48" s="36" t="s">
        <v>1118</v>
      </c>
      <c r="F48" s="36" t="s">
        <v>13</v>
      </c>
    </row>
    <row r="49" spans="1:6" x14ac:dyDescent="0.25">
      <c r="A49" s="56" t="s">
        <v>921</v>
      </c>
      <c r="B49" s="34">
        <v>250</v>
      </c>
      <c r="C49" s="34">
        <v>25</v>
      </c>
      <c r="D49" s="34">
        <v>0.13300000000000001</v>
      </c>
      <c r="E49" s="36" t="s">
        <v>1118</v>
      </c>
      <c r="F49" s="36" t="s">
        <v>13</v>
      </c>
    </row>
    <row r="50" spans="1:6" x14ac:dyDescent="0.25">
      <c r="A50" s="56" t="s">
        <v>922</v>
      </c>
      <c r="B50" s="34">
        <v>250</v>
      </c>
      <c r="C50" s="34">
        <v>28</v>
      </c>
      <c r="D50" s="34">
        <v>0.16500000000000001</v>
      </c>
      <c r="E50" s="36" t="s">
        <v>1118</v>
      </c>
      <c r="F50" s="36" t="s">
        <v>13</v>
      </c>
    </row>
    <row r="51" spans="1:6" x14ac:dyDescent="0.25">
      <c r="A51" s="56" t="s">
        <v>923</v>
      </c>
      <c r="B51" s="34">
        <v>250</v>
      </c>
      <c r="C51" s="34">
        <v>25</v>
      </c>
      <c r="D51" s="34">
        <v>0.13300000000000001</v>
      </c>
      <c r="E51" s="36" t="s">
        <v>1118</v>
      </c>
      <c r="F51" s="36" t="s">
        <v>13</v>
      </c>
    </row>
    <row r="52" spans="1:6" x14ac:dyDescent="0.25">
      <c r="A52" s="56" t="s">
        <v>924</v>
      </c>
      <c r="B52" s="34">
        <v>250</v>
      </c>
      <c r="C52" s="34">
        <v>26</v>
      </c>
      <c r="D52" s="34">
        <v>0.14299999999999999</v>
      </c>
      <c r="E52" s="36" t="s">
        <v>1118</v>
      </c>
      <c r="F52" s="36" t="s">
        <v>13</v>
      </c>
    </row>
    <row r="53" spans="1:6" x14ac:dyDescent="0.25">
      <c r="A53" s="56" t="s">
        <v>925</v>
      </c>
      <c r="B53" s="34">
        <v>250</v>
      </c>
      <c r="C53" s="34">
        <v>25</v>
      </c>
      <c r="D53" s="34">
        <v>0.13300000000000001</v>
      </c>
      <c r="E53" s="36" t="s">
        <v>1118</v>
      </c>
      <c r="F53" s="36" t="s">
        <v>13</v>
      </c>
    </row>
    <row r="54" spans="1:6" x14ac:dyDescent="0.25">
      <c r="A54" s="56" t="s">
        <v>926</v>
      </c>
      <c r="B54" s="34">
        <v>250</v>
      </c>
      <c r="C54" s="34">
        <v>25</v>
      </c>
      <c r="D54" s="34">
        <v>0.13300000000000001</v>
      </c>
      <c r="E54" s="36" t="s">
        <v>1118</v>
      </c>
      <c r="F54" s="36" t="s">
        <v>13</v>
      </c>
    </row>
    <row r="55" spans="1:6" x14ac:dyDescent="0.25">
      <c r="A55" s="56" t="s">
        <v>927</v>
      </c>
      <c r="B55" s="34">
        <v>250</v>
      </c>
      <c r="C55" s="34">
        <v>23</v>
      </c>
      <c r="D55" s="34">
        <v>0.113</v>
      </c>
      <c r="E55" s="36" t="s">
        <v>1118</v>
      </c>
      <c r="F55" s="36" t="s">
        <v>13</v>
      </c>
    </row>
    <row r="56" spans="1:6" x14ac:dyDescent="0.25">
      <c r="A56" s="56" t="s">
        <v>928</v>
      </c>
      <c r="B56" s="34">
        <v>250</v>
      </c>
      <c r="C56" s="34">
        <v>24</v>
      </c>
      <c r="D56" s="34">
        <v>0.123</v>
      </c>
      <c r="E56" s="36" t="s">
        <v>1118</v>
      </c>
      <c r="F56" s="36" t="s">
        <v>13</v>
      </c>
    </row>
    <row r="57" spans="1:6" x14ac:dyDescent="0.25">
      <c r="A57" s="56" t="s">
        <v>929</v>
      </c>
      <c r="B57" s="34">
        <v>250</v>
      </c>
      <c r="C57" s="34">
        <v>24</v>
      </c>
      <c r="D57" s="34">
        <v>0.123</v>
      </c>
      <c r="E57" s="36" t="s">
        <v>1118</v>
      </c>
      <c r="F57" s="36" t="s">
        <v>13</v>
      </c>
    </row>
    <row r="58" spans="1:6" x14ac:dyDescent="0.25">
      <c r="A58" s="56" t="s">
        <v>930</v>
      </c>
      <c r="B58" s="34">
        <v>250</v>
      </c>
      <c r="C58" s="34">
        <v>27</v>
      </c>
      <c r="D58" s="34">
        <v>0.154</v>
      </c>
      <c r="E58" s="36" t="s">
        <v>1118</v>
      </c>
      <c r="F58" s="36" t="s">
        <v>13</v>
      </c>
    </row>
    <row r="59" spans="1:6" x14ac:dyDescent="0.25">
      <c r="A59" s="56" t="s">
        <v>931</v>
      </c>
      <c r="B59" s="34">
        <v>250</v>
      </c>
      <c r="C59" s="34">
        <v>27</v>
      </c>
      <c r="D59" s="34">
        <v>0.154</v>
      </c>
      <c r="E59" s="36" t="s">
        <v>1118</v>
      </c>
      <c r="F59" s="36" t="s">
        <v>13</v>
      </c>
    </row>
    <row r="60" spans="1:6" x14ac:dyDescent="0.25">
      <c r="A60" s="56" t="s">
        <v>932</v>
      </c>
      <c r="B60" s="34">
        <v>250</v>
      </c>
      <c r="C60" s="34">
        <v>24</v>
      </c>
      <c r="D60" s="34">
        <v>0.123</v>
      </c>
      <c r="E60" s="36" t="s">
        <v>1118</v>
      </c>
      <c r="F60" s="36" t="s">
        <v>13</v>
      </c>
    </row>
    <row r="61" spans="1:6" x14ac:dyDescent="0.25">
      <c r="A61" s="56" t="s">
        <v>933</v>
      </c>
      <c r="B61" s="34">
        <v>250</v>
      </c>
      <c r="C61" s="34">
        <v>28</v>
      </c>
      <c r="D61" s="34">
        <v>0.16500000000000001</v>
      </c>
      <c r="E61" s="36" t="s">
        <v>1118</v>
      </c>
      <c r="F61" s="36" t="s">
        <v>13</v>
      </c>
    </row>
    <row r="62" spans="1:6" x14ac:dyDescent="0.25">
      <c r="A62" s="56" t="s">
        <v>934</v>
      </c>
      <c r="B62" s="34">
        <v>250</v>
      </c>
      <c r="C62" s="34">
        <v>28</v>
      </c>
      <c r="D62" s="34">
        <v>0.16500000000000001</v>
      </c>
      <c r="E62" s="36" t="s">
        <v>1118</v>
      </c>
      <c r="F62" s="36" t="s">
        <v>13</v>
      </c>
    </row>
    <row r="63" spans="1:6" x14ac:dyDescent="0.25">
      <c r="A63" s="56" t="s">
        <v>935</v>
      </c>
      <c r="B63" s="34">
        <v>210</v>
      </c>
      <c r="C63" s="34">
        <v>22</v>
      </c>
      <c r="D63" s="34">
        <v>8.5999999999999993E-2</v>
      </c>
      <c r="E63" s="36" t="s">
        <v>1118</v>
      </c>
      <c r="F63" s="36" t="s">
        <v>13</v>
      </c>
    </row>
    <row r="64" spans="1:6" x14ac:dyDescent="0.25">
      <c r="A64" s="56" t="s">
        <v>936</v>
      </c>
      <c r="B64" s="34">
        <v>210</v>
      </c>
      <c r="C64" s="34">
        <v>23</v>
      </c>
      <c r="D64" s="34">
        <v>9.4E-2</v>
      </c>
      <c r="E64" s="36" t="s">
        <v>1118</v>
      </c>
      <c r="F64" s="36" t="s">
        <v>13</v>
      </c>
    </row>
    <row r="65" spans="1:6" x14ac:dyDescent="0.25">
      <c r="A65" s="56" t="s">
        <v>937</v>
      </c>
      <c r="B65" s="34">
        <v>210</v>
      </c>
      <c r="C65" s="34">
        <v>23</v>
      </c>
      <c r="D65" s="34">
        <v>9.4E-2</v>
      </c>
      <c r="E65" s="36" t="s">
        <v>1118</v>
      </c>
      <c r="F65" s="36" t="s">
        <v>13</v>
      </c>
    </row>
    <row r="66" spans="1:6" x14ac:dyDescent="0.25">
      <c r="A66" s="56" t="s">
        <v>938</v>
      </c>
      <c r="B66" s="34">
        <v>210</v>
      </c>
      <c r="C66" s="34">
        <v>23</v>
      </c>
      <c r="D66" s="34">
        <v>9.4E-2</v>
      </c>
      <c r="E66" s="36" t="s">
        <v>1118</v>
      </c>
      <c r="F66" s="36" t="s">
        <v>13</v>
      </c>
    </row>
    <row r="67" spans="1:6" x14ac:dyDescent="0.25">
      <c r="A67" s="56" t="s">
        <v>939</v>
      </c>
      <c r="B67" s="34">
        <v>210</v>
      </c>
      <c r="C67" s="34">
        <v>22</v>
      </c>
      <c r="D67" s="34">
        <v>8.5999999999999993E-2</v>
      </c>
      <c r="E67" s="36" t="s">
        <v>1118</v>
      </c>
      <c r="F67" s="36" t="s">
        <v>13</v>
      </c>
    </row>
    <row r="68" spans="1:6" x14ac:dyDescent="0.25">
      <c r="A68" s="56" t="s">
        <v>940</v>
      </c>
      <c r="B68" s="34">
        <v>210</v>
      </c>
      <c r="C68" s="34">
        <v>22</v>
      </c>
      <c r="D68" s="34">
        <v>8.5999999999999993E-2</v>
      </c>
      <c r="E68" s="36" t="s">
        <v>1118</v>
      </c>
      <c r="F68" s="36" t="s">
        <v>13</v>
      </c>
    </row>
    <row r="69" spans="1:6" x14ac:dyDescent="0.25">
      <c r="A69" s="56" t="s">
        <v>941</v>
      </c>
      <c r="B69" s="34">
        <v>210</v>
      </c>
      <c r="C69" s="34">
        <v>23</v>
      </c>
      <c r="D69" s="34">
        <v>9.4E-2</v>
      </c>
      <c r="E69" s="36" t="s">
        <v>1118</v>
      </c>
      <c r="F69" s="36" t="s">
        <v>13</v>
      </c>
    </row>
    <row r="70" spans="1:6" x14ac:dyDescent="0.25">
      <c r="A70" s="56" t="s">
        <v>942</v>
      </c>
      <c r="B70" s="34">
        <v>210</v>
      </c>
      <c r="C70" s="34">
        <v>31</v>
      </c>
      <c r="D70" s="34">
        <v>0.16700000000000001</v>
      </c>
      <c r="E70" s="36" t="s">
        <v>1118</v>
      </c>
      <c r="F70" s="36" t="s">
        <v>13</v>
      </c>
    </row>
    <row r="71" spans="1:6" x14ac:dyDescent="0.25">
      <c r="A71" s="56" t="s">
        <v>943</v>
      </c>
      <c r="B71" s="34">
        <v>210</v>
      </c>
      <c r="C71" s="34">
        <v>23</v>
      </c>
      <c r="D71" s="34">
        <v>9.4E-2</v>
      </c>
      <c r="E71" s="36" t="s">
        <v>1118</v>
      </c>
      <c r="F71" s="36" t="s">
        <v>13</v>
      </c>
    </row>
    <row r="72" spans="1:6" x14ac:dyDescent="0.25">
      <c r="A72" s="56" t="s">
        <v>944</v>
      </c>
      <c r="B72" s="34">
        <v>250</v>
      </c>
      <c r="C72" s="34">
        <v>23</v>
      </c>
      <c r="D72" s="34">
        <v>0.113</v>
      </c>
      <c r="E72" s="36" t="s">
        <v>1118</v>
      </c>
      <c r="F72" s="36" t="s">
        <v>13</v>
      </c>
    </row>
    <row r="73" spans="1:6" x14ac:dyDescent="0.25">
      <c r="A73" s="56" t="s">
        <v>945</v>
      </c>
      <c r="B73" s="34">
        <v>250</v>
      </c>
      <c r="C73" s="34">
        <v>21</v>
      </c>
      <c r="D73" s="34">
        <v>9.5000000000000001E-2</v>
      </c>
      <c r="E73" s="36" t="s">
        <v>1118</v>
      </c>
      <c r="F73" s="36" t="s">
        <v>13</v>
      </c>
    </row>
    <row r="74" spans="1:6" x14ac:dyDescent="0.25">
      <c r="A74" s="56" t="s">
        <v>946</v>
      </c>
      <c r="B74" s="34">
        <v>250</v>
      </c>
      <c r="C74" s="34">
        <v>24</v>
      </c>
      <c r="D74" s="34">
        <v>0.123</v>
      </c>
      <c r="E74" s="36" t="s">
        <v>1118</v>
      </c>
      <c r="F74" s="36" t="s">
        <v>13</v>
      </c>
    </row>
    <row r="75" spans="1:6" x14ac:dyDescent="0.25">
      <c r="A75" s="56" t="s">
        <v>947</v>
      </c>
      <c r="B75" s="34">
        <v>250</v>
      </c>
      <c r="C75" s="34">
        <v>23</v>
      </c>
      <c r="D75" s="34">
        <v>0.113</v>
      </c>
      <c r="E75" s="36" t="s">
        <v>1118</v>
      </c>
      <c r="F75" s="36" t="s">
        <v>13</v>
      </c>
    </row>
    <row r="76" spans="1:6" x14ac:dyDescent="0.25">
      <c r="A76" s="56" t="s">
        <v>948</v>
      </c>
      <c r="B76" s="34">
        <v>250</v>
      </c>
      <c r="C76" s="34">
        <v>21</v>
      </c>
      <c r="D76" s="34">
        <v>9.5000000000000001E-2</v>
      </c>
      <c r="E76" s="36" t="s">
        <v>1118</v>
      </c>
      <c r="F76" s="36" t="s">
        <v>13</v>
      </c>
    </row>
    <row r="77" spans="1:6" x14ac:dyDescent="0.25">
      <c r="A77" s="56" t="s">
        <v>949</v>
      </c>
      <c r="B77" s="34">
        <v>250</v>
      </c>
      <c r="C77" s="34">
        <v>22</v>
      </c>
      <c r="D77" s="34">
        <v>0.104</v>
      </c>
      <c r="E77" s="36" t="s">
        <v>1118</v>
      </c>
      <c r="F77" s="36" t="s">
        <v>13</v>
      </c>
    </row>
    <row r="78" spans="1:6" x14ac:dyDescent="0.25">
      <c r="A78" s="56" t="s">
        <v>950</v>
      </c>
      <c r="B78" s="34">
        <v>250</v>
      </c>
      <c r="C78" s="34">
        <v>23</v>
      </c>
      <c r="D78" s="34">
        <v>0.113</v>
      </c>
      <c r="E78" s="36" t="s">
        <v>1118</v>
      </c>
      <c r="F78" s="36" t="s">
        <v>13</v>
      </c>
    </row>
    <row r="79" spans="1:6" x14ac:dyDescent="0.25">
      <c r="A79" s="56" t="s">
        <v>951</v>
      </c>
      <c r="B79" s="34">
        <v>250</v>
      </c>
      <c r="C79" s="34">
        <v>22</v>
      </c>
      <c r="D79" s="34">
        <v>0.104</v>
      </c>
      <c r="E79" s="36" t="s">
        <v>1118</v>
      </c>
      <c r="F79" s="36" t="s">
        <v>13</v>
      </c>
    </row>
    <row r="80" spans="1:6" x14ac:dyDescent="0.25">
      <c r="A80" s="56" t="s">
        <v>952</v>
      </c>
      <c r="B80" s="34">
        <v>250</v>
      </c>
      <c r="C80" s="34">
        <v>23</v>
      </c>
      <c r="D80" s="34">
        <v>0.113</v>
      </c>
      <c r="E80" s="36" t="s">
        <v>1118</v>
      </c>
      <c r="F80" s="36" t="s">
        <v>13</v>
      </c>
    </row>
    <row r="81" spans="1:6" x14ac:dyDescent="0.25">
      <c r="A81" s="56" t="s">
        <v>953</v>
      </c>
      <c r="B81" s="34">
        <v>250</v>
      </c>
      <c r="C81" s="34">
        <v>22</v>
      </c>
      <c r="D81" s="34">
        <v>0.104</v>
      </c>
      <c r="E81" s="36" t="s">
        <v>1118</v>
      </c>
      <c r="F81" s="36" t="s">
        <v>13</v>
      </c>
    </row>
    <row r="82" spans="1:6" x14ac:dyDescent="0.25">
      <c r="A82" s="56" t="s">
        <v>954</v>
      </c>
      <c r="B82" s="34">
        <v>250</v>
      </c>
      <c r="C82" s="34">
        <v>22</v>
      </c>
      <c r="D82" s="34">
        <v>0.104</v>
      </c>
      <c r="E82" s="36" t="s">
        <v>1118</v>
      </c>
      <c r="F82" s="36" t="s">
        <v>13</v>
      </c>
    </row>
    <row r="83" spans="1:6" x14ac:dyDescent="0.25">
      <c r="A83" s="56" t="s">
        <v>955</v>
      </c>
      <c r="B83" s="34">
        <v>250</v>
      </c>
      <c r="C83" s="34">
        <v>23</v>
      </c>
      <c r="D83" s="34">
        <v>0.113</v>
      </c>
      <c r="E83" s="36" t="s">
        <v>1118</v>
      </c>
      <c r="F83" s="36" t="s">
        <v>13</v>
      </c>
    </row>
    <row r="84" spans="1:6" x14ac:dyDescent="0.25">
      <c r="A84" s="56" t="s">
        <v>956</v>
      </c>
      <c r="B84" s="34">
        <v>250</v>
      </c>
      <c r="C84" s="34">
        <v>20</v>
      </c>
      <c r="D84" s="34">
        <v>8.6999999999999994E-2</v>
      </c>
      <c r="E84" s="36" t="s">
        <v>1118</v>
      </c>
      <c r="F84" s="36" t="s">
        <v>13</v>
      </c>
    </row>
    <row r="85" spans="1:6" x14ac:dyDescent="0.25">
      <c r="A85" s="56" t="s">
        <v>957</v>
      </c>
      <c r="B85" s="34">
        <v>250</v>
      </c>
      <c r="C85" s="34">
        <v>22</v>
      </c>
      <c r="D85" s="34">
        <v>0.104</v>
      </c>
      <c r="E85" s="36" t="s">
        <v>1118</v>
      </c>
      <c r="F85" s="36" t="s">
        <v>13</v>
      </c>
    </row>
    <row r="86" spans="1:6" x14ac:dyDescent="0.25">
      <c r="A86" s="66" t="s">
        <v>11</v>
      </c>
      <c r="B86" s="66"/>
      <c r="C86" s="66"/>
      <c r="D86" s="29">
        <f>SUM(D45:D85)</f>
        <v>5.112000000000001</v>
      </c>
      <c r="E86" s="30"/>
      <c r="F86" s="31"/>
    </row>
    <row r="87" spans="1:6" x14ac:dyDescent="0.25">
      <c r="A87" s="56" t="s">
        <v>958</v>
      </c>
      <c r="B87" s="34">
        <v>250</v>
      </c>
      <c r="C87" s="34">
        <v>23</v>
      </c>
      <c r="D87" s="34">
        <v>0.113</v>
      </c>
      <c r="E87" s="36" t="s">
        <v>1118</v>
      </c>
      <c r="F87" s="36" t="s">
        <v>13</v>
      </c>
    </row>
    <row r="88" spans="1:6" x14ac:dyDescent="0.25">
      <c r="A88" s="56" t="s">
        <v>959</v>
      </c>
      <c r="B88" s="34">
        <v>250</v>
      </c>
      <c r="C88" s="34">
        <v>22</v>
      </c>
      <c r="D88" s="34">
        <v>0.104</v>
      </c>
      <c r="E88" s="36" t="s">
        <v>1118</v>
      </c>
      <c r="F88" s="36" t="s">
        <v>13</v>
      </c>
    </row>
    <row r="89" spans="1:6" x14ac:dyDescent="0.25">
      <c r="A89" s="56" t="s">
        <v>960</v>
      </c>
      <c r="B89" s="34">
        <v>250</v>
      </c>
      <c r="C89" s="34">
        <v>21</v>
      </c>
      <c r="D89" s="34">
        <v>9.5000000000000001E-2</v>
      </c>
      <c r="E89" s="36" t="s">
        <v>1118</v>
      </c>
      <c r="F89" s="36" t="s">
        <v>13</v>
      </c>
    </row>
    <row r="90" spans="1:6" x14ac:dyDescent="0.25">
      <c r="A90" s="56" t="s">
        <v>961</v>
      </c>
      <c r="B90" s="34">
        <v>250</v>
      </c>
      <c r="C90" s="34">
        <v>24</v>
      </c>
      <c r="D90" s="34">
        <v>0.123</v>
      </c>
      <c r="E90" s="36" t="s">
        <v>1118</v>
      </c>
      <c r="F90" s="36" t="s">
        <v>13</v>
      </c>
    </row>
    <row r="91" spans="1:6" x14ac:dyDescent="0.25">
      <c r="A91" s="56" t="s">
        <v>962</v>
      </c>
      <c r="B91" s="34">
        <v>250</v>
      </c>
      <c r="C91" s="34">
        <v>21</v>
      </c>
      <c r="D91" s="34">
        <v>9.5000000000000001E-2</v>
      </c>
      <c r="E91" s="36" t="s">
        <v>1118</v>
      </c>
      <c r="F91" s="36" t="s">
        <v>13</v>
      </c>
    </row>
    <row r="92" spans="1:6" x14ac:dyDescent="0.25">
      <c r="A92" s="56" t="s">
        <v>963</v>
      </c>
      <c r="B92" s="34">
        <v>250</v>
      </c>
      <c r="C92" s="34">
        <v>22</v>
      </c>
      <c r="D92" s="34">
        <v>0.104</v>
      </c>
      <c r="E92" s="36" t="s">
        <v>1118</v>
      </c>
      <c r="F92" s="36" t="s">
        <v>13</v>
      </c>
    </row>
    <row r="93" spans="1:6" x14ac:dyDescent="0.25">
      <c r="A93" s="56" t="s">
        <v>964</v>
      </c>
      <c r="B93" s="34">
        <v>250</v>
      </c>
      <c r="C93" s="34">
        <v>23</v>
      </c>
      <c r="D93" s="34">
        <v>0.113</v>
      </c>
      <c r="E93" s="36" t="s">
        <v>1118</v>
      </c>
      <c r="F93" s="36" t="s">
        <v>13</v>
      </c>
    </row>
    <row r="94" spans="1:6" x14ac:dyDescent="0.25">
      <c r="A94" s="66" t="s">
        <v>11</v>
      </c>
      <c r="B94" s="66"/>
      <c r="C94" s="66"/>
      <c r="D94" s="29">
        <f>SUM(D87:D93)</f>
        <v>0.747</v>
      </c>
      <c r="E94" s="30"/>
      <c r="F94" s="31"/>
    </row>
    <row r="95" spans="1:6" ht="24" customHeight="1" x14ac:dyDescent="0.25">
      <c r="A95" s="66" t="s">
        <v>10</v>
      </c>
      <c r="B95" s="66"/>
      <c r="C95" s="66"/>
      <c r="D95" s="32">
        <f>D94+D86+D44</f>
        <v>12.436</v>
      </c>
      <c r="E95" s="33"/>
      <c r="F95" s="33"/>
    </row>
  </sheetData>
  <autoFilter ref="A2:F3" xr:uid="{00000000-0009-0000-0000-000003000000}"/>
  <mergeCells count="5">
    <mergeCell ref="A95:C95"/>
    <mergeCell ref="A86:C86"/>
    <mergeCell ref="A1:F1"/>
    <mergeCell ref="A44:C44"/>
    <mergeCell ref="A94:C9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FF8A-089F-43C5-88F6-629905F426BE}">
  <dimension ref="A1:J117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9.28515625" style="2" customWidth="1"/>
    <col min="6" max="6" width="11" style="3" customWidth="1"/>
    <col min="7" max="16384" width="9.140625" style="3"/>
  </cols>
  <sheetData>
    <row r="1" spans="1:10" ht="50.1" customHeight="1" x14ac:dyDescent="0.25">
      <c r="A1" s="61" t="s">
        <v>2039</v>
      </c>
      <c r="B1" s="61"/>
      <c r="C1" s="61"/>
      <c r="D1" s="61"/>
      <c r="E1" s="61"/>
      <c r="F1" s="61"/>
    </row>
    <row r="2" spans="1:10" ht="43.5" customHeight="1" x14ac:dyDescent="0.25">
      <c r="A2" s="9" t="s">
        <v>1</v>
      </c>
      <c r="B2" s="9" t="s">
        <v>2</v>
      </c>
      <c r="C2" s="9" t="s">
        <v>3</v>
      </c>
      <c r="D2" s="10" t="s">
        <v>0</v>
      </c>
      <c r="E2" s="9" t="s">
        <v>4</v>
      </c>
      <c r="F2" s="11" t="s">
        <v>5</v>
      </c>
      <c r="I2" s="2"/>
      <c r="J2" s="20"/>
    </row>
    <row r="3" spans="1:10" x14ac:dyDescent="0.25">
      <c r="A3" s="56" t="s">
        <v>965</v>
      </c>
      <c r="B3" s="34">
        <v>100</v>
      </c>
      <c r="C3" s="34">
        <v>34</v>
      </c>
      <c r="D3" s="35">
        <v>9.4E-2</v>
      </c>
      <c r="E3" s="36" t="s">
        <v>1118</v>
      </c>
      <c r="F3" s="36" t="s">
        <v>24</v>
      </c>
    </row>
    <row r="4" spans="1:10" x14ac:dyDescent="0.25">
      <c r="A4" s="56" t="s">
        <v>966</v>
      </c>
      <c r="B4" s="34">
        <v>100</v>
      </c>
      <c r="C4" s="34">
        <v>33</v>
      </c>
      <c r="D4" s="35">
        <v>8.8999999999999996E-2</v>
      </c>
      <c r="E4" s="36" t="s">
        <v>1118</v>
      </c>
      <c r="F4" s="36" t="s">
        <v>24</v>
      </c>
    </row>
    <row r="5" spans="1:10" x14ac:dyDescent="0.25">
      <c r="A5" s="56" t="s">
        <v>967</v>
      </c>
      <c r="B5" s="34">
        <v>100</v>
      </c>
      <c r="C5" s="34">
        <v>27</v>
      </c>
      <c r="D5" s="35">
        <v>5.8999999999999997E-2</v>
      </c>
      <c r="E5" s="36" t="s">
        <v>1118</v>
      </c>
      <c r="F5" s="36" t="s">
        <v>24</v>
      </c>
    </row>
    <row r="6" spans="1:10" x14ac:dyDescent="0.25">
      <c r="A6" s="56" t="s">
        <v>968</v>
      </c>
      <c r="B6" s="34">
        <v>100</v>
      </c>
      <c r="C6" s="34">
        <v>28</v>
      </c>
      <c r="D6" s="35">
        <v>6.3E-2</v>
      </c>
      <c r="E6" s="36" t="s">
        <v>1118</v>
      </c>
      <c r="F6" s="36" t="s">
        <v>24</v>
      </c>
    </row>
    <row r="7" spans="1:10" x14ac:dyDescent="0.25">
      <c r="A7" s="56" t="s">
        <v>969</v>
      </c>
      <c r="B7" s="34">
        <v>100</v>
      </c>
      <c r="C7" s="34">
        <v>38</v>
      </c>
      <c r="D7" s="35">
        <v>0.11700000000000001</v>
      </c>
      <c r="E7" s="36" t="s">
        <v>1118</v>
      </c>
      <c r="F7" s="36" t="s">
        <v>24</v>
      </c>
    </row>
    <row r="8" spans="1:10" x14ac:dyDescent="0.25">
      <c r="A8" s="56" t="s">
        <v>970</v>
      </c>
      <c r="B8" s="34">
        <v>100</v>
      </c>
      <c r="C8" s="34">
        <v>24</v>
      </c>
      <c r="D8" s="35">
        <v>4.7E-2</v>
      </c>
      <c r="E8" s="36" t="s">
        <v>1118</v>
      </c>
      <c r="F8" s="36" t="s">
        <v>24</v>
      </c>
    </row>
    <row r="9" spans="1:10" x14ac:dyDescent="0.25">
      <c r="A9" s="56" t="s">
        <v>971</v>
      </c>
      <c r="B9" s="34">
        <v>100</v>
      </c>
      <c r="C9" s="34">
        <v>35</v>
      </c>
      <c r="D9" s="35">
        <v>9.9000000000000005E-2</v>
      </c>
      <c r="E9" s="36" t="s">
        <v>1118</v>
      </c>
      <c r="F9" s="36" t="s">
        <v>24</v>
      </c>
    </row>
    <row r="10" spans="1:10" x14ac:dyDescent="0.25">
      <c r="A10" s="56" t="s">
        <v>972</v>
      </c>
      <c r="B10" s="34">
        <v>100</v>
      </c>
      <c r="C10" s="34">
        <v>28</v>
      </c>
      <c r="D10" s="35">
        <v>6.3E-2</v>
      </c>
      <c r="E10" s="36" t="s">
        <v>1118</v>
      </c>
      <c r="F10" s="36" t="s">
        <v>24</v>
      </c>
    </row>
    <row r="11" spans="1:10" x14ac:dyDescent="0.25">
      <c r="A11" s="56" t="s">
        <v>973</v>
      </c>
      <c r="B11" s="34">
        <v>100</v>
      </c>
      <c r="C11" s="34">
        <v>30</v>
      </c>
      <c r="D11" s="35">
        <v>7.2999999999999995E-2</v>
      </c>
      <c r="E11" s="36" t="s">
        <v>1118</v>
      </c>
      <c r="F11" s="36" t="s">
        <v>24</v>
      </c>
    </row>
    <row r="12" spans="1:10" x14ac:dyDescent="0.25">
      <c r="A12" s="56" t="s">
        <v>974</v>
      </c>
      <c r="B12" s="34">
        <v>100</v>
      </c>
      <c r="C12" s="34">
        <v>47</v>
      </c>
      <c r="D12" s="35">
        <v>0.17799999999999999</v>
      </c>
      <c r="E12" s="36" t="s">
        <v>1118</v>
      </c>
      <c r="F12" s="36" t="s">
        <v>24</v>
      </c>
    </row>
    <row r="13" spans="1:10" x14ac:dyDescent="0.25">
      <c r="A13" s="56" t="s">
        <v>975</v>
      </c>
      <c r="B13" s="34">
        <v>100</v>
      </c>
      <c r="C13" s="34">
        <v>30</v>
      </c>
      <c r="D13" s="35">
        <v>7.2999999999999995E-2</v>
      </c>
      <c r="E13" s="36" t="s">
        <v>1118</v>
      </c>
      <c r="F13" s="36" t="s">
        <v>24</v>
      </c>
    </row>
    <row r="14" spans="1:10" x14ac:dyDescent="0.25">
      <c r="A14" s="56" t="s">
        <v>976</v>
      </c>
      <c r="B14" s="34">
        <v>100</v>
      </c>
      <c r="C14" s="34">
        <v>31</v>
      </c>
      <c r="D14" s="35">
        <v>7.6999999999999999E-2</v>
      </c>
      <c r="E14" s="36" t="s">
        <v>1118</v>
      </c>
      <c r="F14" s="36" t="s">
        <v>24</v>
      </c>
    </row>
    <row r="15" spans="1:10" x14ac:dyDescent="0.25">
      <c r="A15" s="56" t="s">
        <v>977</v>
      </c>
      <c r="B15" s="34">
        <v>100</v>
      </c>
      <c r="C15" s="34">
        <v>25</v>
      </c>
      <c r="D15" s="35">
        <v>5.0999999999999997E-2</v>
      </c>
      <c r="E15" s="36" t="s">
        <v>1118</v>
      </c>
      <c r="F15" s="36" t="s">
        <v>24</v>
      </c>
    </row>
    <row r="16" spans="1:10" x14ac:dyDescent="0.25">
      <c r="A16" s="56" t="s">
        <v>978</v>
      </c>
      <c r="B16" s="34">
        <v>100</v>
      </c>
      <c r="C16" s="34">
        <v>34</v>
      </c>
      <c r="D16" s="35">
        <v>9.4E-2</v>
      </c>
      <c r="E16" s="36" t="s">
        <v>1118</v>
      </c>
      <c r="F16" s="36" t="s">
        <v>24</v>
      </c>
    </row>
    <row r="17" spans="1:6" x14ac:dyDescent="0.25">
      <c r="A17" s="56" t="s">
        <v>979</v>
      </c>
      <c r="B17" s="34">
        <v>100</v>
      </c>
      <c r="C17" s="34">
        <v>30</v>
      </c>
      <c r="D17" s="35">
        <v>7.2999999999999995E-2</v>
      </c>
      <c r="E17" s="36" t="s">
        <v>1118</v>
      </c>
      <c r="F17" s="36" t="s">
        <v>24</v>
      </c>
    </row>
    <row r="18" spans="1:6" x14ac:dyDescent="0.25">
      <c r="A18" s="56" t="s">
        <v>980</v>
      </c>
      <c r="B18" s="34">
        <v>100</v>
      </c>
      <c r="C18" s="34">
        <v>24</v>
      </c>
      <c r="D18" s="35">
        <v>4.7E-2</v>
      </c>
      <c r="E18" s="36" t="s">
        <v>1118</v>
      </c>
      <c r="F18" s="36" t="s">
        <v>24</v>
      </c>
    </row>
    <row r="19" spans="1:6" x14ac:dyDescent="0.25">
      <c r="A19" s="56" t="s">
        <v>981</v>
      </c>
      <c r="B19" s="34">
        <v>100</v>
      </c>
      <c r="C19" s="34">
        <v>34</v>
      </c>
      <c r="D19" s="35">
        <v>9.4E-2</v>
      </c>
      <c r="E19" s="36" t="s">
        <v>1118</v>
      </c>
      <c r="F19" s="36" t="s">
        <v>24</v>
      </c>
    </row>
    <row r="20" spans="1:6" x14ac:dyDescent="0.25">
      <c r="A20" s="56" t="s">
        <v>982</v>
      </c>
      <c r="B20" s="34">
        <v>100</v>
      </c>
      <c r="C20" s="34">
        <v>29</v>
      </c>
      <c r="D20" s="35">
        <v>6.8000000000000005E-2</v>
      </c>
      <c r="E20" s="36" t="s">
        <v>1118</v>
      </c>
      <c r="F20" s="36" t="s">
        <v>24</v>
      </c>
    </row>
    <row r="21" spans="1:6" x14ac:dyDescent="0.25">
      <c r="A21" s="56" t="s">
        <v>983</v>
      </c>
      <c r="B21" s="34">
        <v>100</v>
      </c>
      <c r="C21" s="34">
        <v>32</v>
      </c>
      <c r="D21" s="35">
        <v>8.3000000000000004E-2</v>
      </c>
      <c r="E21" s="36" t="s">
        <v>1118</v>
      </c>
      <c r="F21" s="36" t="s">
        <v>24</v>
      </c>
    </row>
    <row r="22" spans="1:6" x14ac:dyDescent="0.25">
      <c r="A22" s="56" t="s">
        <v>984</v>
      </c>
      <c r="B22" s="34">
        <v>100</v>
      </c>
      <c r="C22" s="34">
        <v>37</v>
      </c>
      <c r="D22" s="35">
        <v>0.111</v>
      </c>
      <c r="E22" s="36" t="s">
        <v>1118</v>
      </c>
      <c r="F22" s="36" t="s">
        <v>24</v>
      </c>
    </row>
    <row r="23" spans="1:6" x14ac:dyDescent="0.25">
      <c r="A23" s="56" t="s">
        <v>985</v>
      </c>
      <c r="B23" s="34">
        <v>100</v>
      </c>
      <c r="C23" s="34">
        <v>29</v>
      </c>
      <c r="D23" s="35">
        <v>6.8000000000000005E-2</v>
      </c>
      <c r="E23" s="36" t="s">
        <v>1118</v>
      </c>
      <c r="F23" s="36" t="s">
        <v>24</v>
      </c>
    </row>
    <row r="24" spans="1:6" x14ac:dyDescent="0.25">
      <c r="A24" s="56" t="s">
        <v>986</v>
      </c>
      <c r="B24" s="34">
        <v>100</v>
      </c>
      <c r="C24" s="34">
        <v>40</v>
      </c>
      <c r="D24" s="35">
        <v>0.129</v>
      </c>
      <c r="E24" s="36" t="s">
        <v>1118</v>
      </c>
      <c r="F24" s="36" t="s">
        <v>24</v>
      </c>
    </row>
    <row r="25" spans="1:6" x14ac:dyDescent="0.25">
      <c r="A25" s="56" t="s">
        <v>987</v>
      </c>
      <c r="B25" s="34">
        <v>100</v>
      </c>
      <c r="C25" s="34">
        <v>33</v>
      </c>
      <c r="D25" s="35">
        <v>8.8999999999999996E-2</v>
      </c>
      <c r="E25" s="36" t="s">
        <v>1118</v>
      </c>
      <c r="F25" s="36" t="s">
        <v>24</v>
      </c>
    </row>
    <row r="26" spans="1:6" x14ac:dyDescent="0.25">
      <c r="A26" s="56" t="s">
        <v>988</v>
      </c>
      <c r="B26" s="34">
        <v>100</v>
      </c>
      <c r="C26" s="34">
        <v>22</v>
      </c>
      <c r="D26" s="35">
        <v>3.9E-2</v>
      </c>
      <c r="E26" s="36" t="s">
        <v>1118</v>
      </c>
      <c r="F26" s="36" t="s">
        <v>24</v>
      </c>
    </row>
    <row r="27" spans="1:6" x14ac:dyDescent="0.25">
      <c r="A27" s="56" t="s">
        <v>989</v>
      </c>
      <c r="B27" s="34">
        <v>100</v>
      </c>
      <c r="C27" s="34">
        <v>25</v>
      </c>
      <c r="D27" s="35">
        <v>5.0999999999999997E-2</v>
      </c>
      <c r="E27" s="36" t="s">
        <v>1118</v>
      </c>
      <c r="F27" s="36" t="s">
        <v>24</v>
      </c>
    </row>
    <row r="28" spans="1:6" x14ac:dyDescent="0.25">
      <c r="A28" s="56" t="s">
        <v>990</v>
      </c>
      <c r="B28" s="34">
        <v>100</v>
      </c>
      <c r="C28" s="34">
        <v>33</v>
      </c>
      <c r="D28" s="35">
        <v>8.8999999999999996E-2</v>
      </c>
      <c r="E28" s="36" t="s">
        <v>1118</v>
      </c>
      <c r="F28" s="36" t="s">
        <v>24</v>
      </c>
    </row>
    <row r="29" spans="1:6" x14ac:dyDescent="0.25">
      <c r="A29" s="56" t="s">
        <v>991</v>
      </c>
      <c r="B29" s="34">
        <v>100</v>
      </c>
      <c r="C29" s="34">
        <v>32</v>
      </c>
      <c r="D29" s="35">
        <v>8.3000000000000004E-2</v>
      </c>
      <c r="E29" s="36" t="s">
        <v>1118</v>
      </c>
      <c r="F29" s="36" t="s">
        <v>24</v>
      </c>
    </row>
    <row r="30" spans="1:6" x14ac:dyDescent="0.25">
      <c r="A30" s="56" t="s">
        <v>992</v>
      </c>
      <c r="B30" s="34">
        <v>100</v>
      </c>
      <c r="C30" s="34">
        <v>24</v>
      </c>
      <c r="D30" s="35">
        <v>4.7E-2</v>
      </c>
      <c r="E30" s="36" t="s">
        <v>1118</v>
      </c>
      <c r="F30" s="36" t="s">
        <v>24</v>
      </c>
    </row>
    <row r="31" spans="1:6" x14ac:dyDescent="0.25">
      <c r="A31" s="56" t="s">
        <v>993</v>
      </c>
      <c r="B31" s="34">
        <v>100</v>
      </c>
      <c r="C31" s="34">
        <v>24</v>
      </c>
      <c r="D31" s="35">
        <v>4.7E-2</v>
      </c>
      <c r="E31" s="36" t="s">
        <v>1118</v>
      </c>
      <c r="F31" s="36" t="s">
        <v>24</v>
      </c>
    </row>
    <row r="32" spans="1:6" x14ac:dyDescent="0.25">
      <c r="A32" s="56" t="s">
        <v>994</v>
      </c>
      <c r="B32" s="34">
        <v>100</v>
      </c>
      <c r="C32" s="34">
        <v>31</v>
      </c>
      <c r="D32" s="35">
        <v>7.6999999999999999E-2</v>
      </c>
      <c r="E32" s="36" t="s">
        <v>1118</v>
      </c>
      <c r="F32" s="36" t="s">
        <v>24</v>
      </c>
    </row>
    <row r="33" spans="1:6" x14ac:dyDescent="0.25">
      <c r="A33" s="56" t="s">
        <v>995</v>
      </c>
      <c r="B33" s="34">
        <v>100</v>
      </c>
      <c r="C33" s="34">
        <v>26</v>
      </c>
      <c r="D33" s="35">
        <v>5.5E-2</v>
      </c>
      <c r="E33" s="36" t="s">
        <v>1118</v>
      </c>
      <c r="F33" s="36" t="s">
        <v>24</v>
      </c>
    </row>
    <row r="34" spans="1:6" x14ac:dyDescent="0.25">
      <c r="A34" s="56" t="s">
        <v>996</v>
      </c>
      <c r="B34" s="34">
        <v>100</v>
      </c>
      <c r="C34" s="34">
        <v>29</v>
      </c>
      <c r="D34" s="35">
        <v>6.8000000000000005E-2</v>
      </c>
      <c r="E34" s="36" t="s">
        <v>1118</v>
      </c>
      <c r="F34" s="36" t="s">
        <v>24</v>
      </c>
    </row>
    <row r="35" spans="1:6" x14ac:dyDescent="0.25">
      <c r="A35" s="58" t="s">
        <v>997</v>
      </c>
      <c r="B35" s="37">
        <v>100</v>
      </c>
      <c r="C35" s="37">
        <v>37</v>
      </c>
      <c r="D35" s="38">
        <v>0.111</v>
      </c>
      <c r="E35" s="36" t="s">
        <v>1118</v>
      </c>
      <c r="F35" s="36" t="s">
        <v>24</v>
      </c>
    </row>
    <row r="36" spans="1:6" x14ac:dyDescent="0.25">
      <c r="A36" s="56" t="s">
        <v>998</v>
      </c>
      <c r="B36" s="34">
        <v>100</v>
      </c>
      <c r="C36" s="34">
        <v>36</v>
      </c>
      <c r="D36" s="35">
        <v>0.105</v>
      </c>
      <c r="E36" s="36" t="s">
        <v>1118</v>
      </c>
      <c r="F36" s="36" t="s">
        <v>24</v>
      </c>
    </row>
    <row r="37" spans="1:6" x14ac:dyDescent="0.25">
      <c r="A37" s="56" t="s">
        <v>999</v>
      </c>
      <c r="B37" s="34">
        <v>100</v>
      </c>
      <c r="C37" s="34">
        <v>31</v>
      </c>
      <c r="D37" s="35">
        <v>7.6999999999999999E-2</v>
      </c>
      <c r="E37" s="36" t="s">
        <v>1118</v>
      </c>
      <c r="F37" s="36" t="s">
        <v>24</v>
      </c>
    </row>
    <row r="38" spans="1:6" x14ac:dyDescent="0.25">
      <c r="A38" s="56" t="s">
        <v>1000</v>
      </c>
      <c r="B38" s="34">
        <v>100</v>
      </c>
      <c r="C38" s="34">
        <v>28</v>
      </c>
      <c r="D38" s="35">
        <v>6.3E-2</v>
      </c>
      <c r="E38" s="36" t="s">
        <v>1118</v>
      </c>
      <c r="F38" s="36" t="s">
        <v>24</v>
      </c>
    </row>
    <row r="39" spans="1:6" x14ac:dyDescent="0.25">
      <c r="A39" s="56" t="s">
        <v>1001</v>
      </c>
      <c r="B39" s="34">
        <v>100</v>
      </c>
      <c r="C39" s="34">
        <v>26</v>
      </c>
      <c r="D39" s="35">
        <v>5.5E-2</v>
      </c>
      <c r="E39" s="36" t="s">
        <v>1118</v>
      </c>
      <c r="F39" s="36" t="s">
        <v>24</v>
      </c>
    </row>
    <row r="40" spans="1:6" x14ac:dyDescent="0.25">
      <c r="A40" s="56" t="s">
        <v>1002</v>
      </c>
      <c r="B40" s="34">
        <v>100</v>
      </c>
      <c r="C40" s="34">
        <v>26</v>
      </c>
      <c r="D40" s="35">
        <v>5.5E-2</v>
      </c>
      <c r="E40" s="36" t="s">
        <v>1118</v>
      </c>
      <c r="F40" s="36" t="s">
        <v>24</v>
      </c>
    </row>
    <row r="41" spans="1:6" x14ac:dyDescent="0.25">
      <c r="A41" s="56" t="s">
        <v>1003</v>
      </c>
      <c r="B41" s="34">
        <v>100</v>
      </c>
      <c r="C41" s="34">
        <v>39</v>
      </c>
      <c r="D41" s="35">
        <v>0.123</v>
      </c>
      <c r="E41" s="36" t="s">
        <v>1118</v>
      </c>
      <c r="F41" s="36" t="s">
        <v>24</v>
      </c>
    </row>
    <row r="42" spans="1:6" x14ac:dyDescent="0.25">
      <c r="A42" s="56" t="s">
        <v>1004</v>
      </c>
      <c r="B42" s="34">
        <v>100</v>
      </c>
      <c r="C42" s="34">
        <v>30</v>
      </c>
      <c r="D42" s="35">
        <v>7.2999999999999995E-2</v>
      </c>
      <c r="E42" s="36" t="s">
        <v>1118</v>
      </c>
      <c r="F42" s="36" t="s">
        <v>24</v>
      </c>
    </row>
    <row r="43" spans="1:6" x14ac:dyDescent="0.25">
      <c r="A43" s="56" t="s">
        <v>1005</v>
      </c>
      <c r="B43" s="34">
        <v>100</v>
      </c>
      <c r="C43" s="34">
        <v>40</v>
      </c>
      <c r="D43" s="35">
        <v>0.129</v>
      </c>
      <c r="E43" s="36" t="s">
        <v>1118</v>
      </c>
      <c r="F43" s="36" t="s">
        <v>24</v>
      </c>
    </row>
    <row r="44" spans="1:6" x14ac:dyDescent="0.25">
      <c r="A44" s="66" t="s">
        <v>11</v>
      </c>
      <c r="B44" s="66"/>
      <c r="C44" s="66"/>
      <c r="D44" s="29">
        <f>SUM(D3:D43)</f>
        <v>3.2860000000000014</v>
      </c>
      <c r="E44" s="30"/>
      <c r="F44" s="31"/>
    </row>
    <row r="45" spans="1:6" x14ac:dyDescent="0.25">
      <c r="A45" s="56" t="s">
        <v>1006</v>
      </c>
      <c r="B45" s="34">
        <v>100</v>
      </c>
      <c r="C45" s="34">
        <v>30</v>
      </c>
      <c r="D45" s="35">
        <v>7.2999999999999995E-2</v>
      </c>
      <c r="E45" s="36" t="s">
        <v>1118</v>
      </c>
      <c r="F45" s="36" t="s">
        <v>24</v>
      </c>
    </row>
    <row r="46" spans="1:6" x14ac:dyDescent="0.25">
      <c r="A46" s="56" t="s">
        <v>1007</v>
      </c>
      <c r="B46" s="34">
        <v>150</v>
      </c>
      <c r="C46" s="34">
        <v>22</v>
      </c>
      <c r="D46" s="35">
        <v>0.06</v>
      </c>
      <c r="E46" s="36" t="s">
        <v>1118</v>
      </c>
      <c r="F46" s="36" t="s">
        <v>24</v>
      </c>
    </row>
    <row r="47" spans="1:6" x14ac:dyDescent="0.25">
      <c r="A47" s="56" t="s">
        <v>1008</v>
      </c>
      <c r="B47" s="34">
        <v>150</v>
      </c>
      <c r="C47" s="34">
        <v>33</v>
      </c>
      <c r="D47" s="35">
        <v>0.13500000000000001</v>
      </c>
      <c r="E47" s="36" t="s">
        <v>1118</v>
      </c>
      <c r="F47" s="36" t="s">
        <v>24</v>
      </c>
    </row>
    <row r="48" spans="1:6" x14ac:dyDescent="0.25">
      <c r="A48" s="56" t="s">
        <v>1009</v>
      </c>
      <c r="B48" s="34">
        <v>150</v>
      </c>
      <c r="C48" s="34">
        <v>28</v>
      </c>
      <c r="D48" s="35">
        <v>9.6000000000000002E-2</v>
      </c>
      <c r="E48" s="36" t="s">
        <v>1118</v>
      </c>
      <c r="F48" s="36" t="s">
        <v>24</v>
      </c>
    </row>
    <row r="49" spans="1:6" x14ac:dyDescent="0.25">
      <c r="A49" s="56" t="s">
        <v>1010</v>
      </c>
      <c r="B49" s="34">
        <v>150</v>
      </c>
      <c r="C49" s="34">
        <v>31</v>
      </c>
      <c r="D49" s="35">
        <v>0.11799999999999999</v>
      </c>
      <c r="E49" s="36" t="s">
        <v>1118</v>
      </c>
      <c r="F49" s="36" t="s">
        <v>24</v>
      </c>
    </row>
    <row r="50" spans="1:6" x14ac:dyDescent="0.25">
      <c r="A50" s="56" t="s">
        <v>1011</v>
      </c>
      <c r="B50" s="34">
        <v>150</v>
      </c>
      <c r="C50" s="34">
        <v>30</v>
      </c>
      <c r="D50" s="35">
        <v>0.11</v>
      </c>
      <c r="E50" s="36" t="s">
        <v>1118</v>
      </c>
      <c r="F50" s="36" t="s">
        <v>24</v>
      </c>
    </row>
    <row r="51" spans="1:6" x14ac:dyDescent="0.25">
      <c r="A51" s="56" t="s">
        <v>1012</v>
      </c>
      <c r="B51" s="34">
        <v>150</v>
      </c>
      <c r="C51" s="34">
        <v>30</v>
      </c>
      <c r="D51" s="35">
        <v>0.11</v>
      </c>
      <c r="E51" s="36" t="s">
        <v>1118</v>
      </c>
      <c r="F51" s="36" t="s">
        <v>24</v>
      </c>
    </row>
    <row r="52" spans="1:6" x14ac:dyDescent="0.25">
      <c r="A52" s="56" t="s">
        <v>1013</v>
      </c>
      <c r="B52" s="34">
        <v>150</v>
      </c>
      <c r="C52" s="34">
        <v>24</v>
      </c>
      <c r="D52" s="35">
        <v>7.0999999999999994E-2</v>
      </c>
      <c r="E52" s="36" t="s">
        <v>1118</v>
      </c>
      <c r="F52" s="36" t="s">
        <v>24</v>
      </c>
    </row>
    <row r="53" spans="1:6" x14ac:dyDescent="0.25">
      <c r="A53" s="56" t="s">
        <v>1014</v>
      </c>
      <c r="B53" s="34">
        <v>150</v>
      </c>
      <c r="C53" s="34">
        <v>24</v>
      </c>
      <c r="D53" s="35">
        <v>7.0999999999999994E-2</v>
      </c>
      <c r="E53" s="36" t="s">
        <v>1118</v>
      </c>
      <c r="F53" s="36" t="s">
        <v>24</v>
      </c>
    </row>
    <row r="54" spans="1:6" x14ac:dyDescent="0.25">
      <c r="A54" s="56" t="s">
        <v>1015</v>
      </c>
      <c r="B54" s="34">
        <v>150</v>
      </c>
      <c r="C54" s="34">
        <v>22</v>
      </c>
      <c r="D54" s="35">
        <v>0.06</v>
      </c>
      <c r="E54" s="36" t="s">
        <v>1118</v>
      </c>
      <c r="F54" s="36" t="s">
        <v>24</v>
      </c>
    </row>
    <row r="55" spans="1:6" x14ac:dyDescent="0.25">
      <c r="A55" s="56" t="s">
        <v>1016</v>
      </c>
      <c r="B55" s="34">
        <v>150</v>
      </c>
      <c r="C55" s="34">
        <v>24</v>
      </c>
      <c r="D55" s="35">
        <v>7.0999999999999994E-2</v>
      </c>
      <c r="E55" s="36" t="s">
        <v>1118</v>
      </c>
      <c r="F55" s="36" t="s">
        <v>24</v>
      </c>
    </row>
    <row r="56" spans="1:6" x14ac:dyDescent="0.25">
      <c r="A56" s="56" t="s">
        <v>1017</v>
      </c>
      <c r="B56" s="34">
        <v>150</v>
      </c>
      <c r="C56" s="34">
        <v>23</v>
      </c>
      <c r="D56" s="35">
        <v>6.6000000000000003E-2</v>
      </c>
      <c r="E56" s="36" t="s">
        <v>1118</v>
      </c>
      <c r="F56" s="36" t="s">
        <v>24</v>
      </c>
    </row>
    <row r="57" spans="1:6" x14ac:dyDescent="0.25">
      <c r="A57" s="56" t="s">
        <v>1018</v>
      </c>
      <c r="B57" s="34">
        <v>150</v>
      </c>
      <c r="C57" s="34">
        <v>33</v>
      </c>
      <c r="D57" s="35">
        <v>0.13500000000000001</v>
      </c>
      <c r="E57" s="36" t="s">
        <v>1118</v>
      </c>
      <c r="F57" s="36" t="s">
        <v>24</v>
      </c>
    </row>
    <row r="58" spans="1:6" x14ac:dyDescent="0.25">
      <c r="A58" s="56" t="s">
        <v>1019</v>
      </c>
      <c r="B58" s="34">
        <v>150</v>
      </c>
      <c r="C58" s="34">
        <v>25</v>
      </c>
      <c r="D58" s="35">
        <v>7.6999999999999999E-2</v>
      </c>
      <c r="E58" s="36" t="s">
        <v>1118</v>
      </c>
      <c r="F58" s="36" t="s">
        <v>24</v>
      </c>
    </row>
    <row r="59" spans="1:6" x14ac:dyDescent="0.25">
      <c r="A59" s="56" t="s">
        <v>1020</v>
      </c>
      <c r="B59" s="34">
        <v>150</v>
      </c>
      <c r="C59" s="34">
        <v>23</v>
      </c>
      <c r="D59" s="35">
        <v>6.6000000000000003E-2</v>
      </c>
      <c r="E59" s="36" t="s">
        <v>1118</v>
      </c>
      <c r="F59" s="36" t="s">
        <v>24</v>
      </c>
    </row>
    <row r="60" spans="1:6" x14ac:dyDescent="0.25">
      <c r="A60" s="56" t="s">
        <v>1021</v>
      </c>
      <c r="B60" s="34">
        <v>150</v>
      </c>
      <c r="C60" s="34">
        <v>39</v>
      </c>
      <c r="D60" s="35">
        <v>0.187</v>
      </c>
      <c r="E60" s="36" t="s">
        <v>1118</v>
      </c>
      <c r="F60" s="36" t="s">
        <v>24</v>
      </c>
    </row>
    <row r="61" spans="1:6" x14ac:dyDescent="0.25">
      <c r="A61" s="56" t="s">
        <v>1022</v>
      </c>
      <c r="B61" s="34">
        <v>150</v>
      </c>
      <c r="C61" s="34">
        <v>30</v>
      </c>
      <c r="D61" s="35">
        <v>0.11</v>
      </c>
      <c r="E61" s="36" t="s">
        <v>1118</v>
      </c>
      <c r="F61" s="36" t="s">
        <v>24</v>
      </c>
    </row>
    <row r="62" spans="1:6" x14ac:dyDescent="0.25">
      <c r="A62" s="56" t="s">
        <v>1023</v>
      </c>
      <c r="B62" s="34">
        <v>150</v>
      </c>
      <c r="C62" s="34">
        <v>23</v>
      </c>
      <c r="D62" s="35">
        <v>6.6000000000000003E-2</v>
      </c>
      <c r="E62" s="36" t="s">
        <v>1118</v>
      </c>
      <c r="F62" s="36" t="s">
        <v>24</v>
      </c>
    </row>
    <row r="63" spans="1:6" x14ac:dyDescent="0.25">
      <c r="A63" s="56" t="s">
        <v>1024</v>
      </c>
      <c r="B63" s="34">
        <v>150</v>
      </c>
      <c r="C63" s="34">
        <v>36</v>
      </c>
      <c r="D63" s="35">
        <v>0.16</v>
      </c>
      <c r="E63" s="36" t="s">
        <v>1118</v>
      </c>
      <c r="F63" s="36" t="s">
        <v>24</v>
      </c>
    </row>
    <row r="64" spans="1:6" x14ac:dyDescent="0.25">
      <c r="A64" s="56" t="s">
        <v>1025</v>
      </c>
      <c r="B64" s="34">
        <v>150</v>
      </c>
      <c r="C64" s="34">
        <v>34</v>
      </c>
      <c r="D64" s="35">
        <v>0.14299999999999999</v>
      </c>
      <c r="E64" s="36" t="s">
        <v>1118</v>
      </c>
      <c r="F64" s="36" t="s">
        <v>24</v>
      </c>
    </row>
    <row r="65" spans="1:6" x14ac:dyDescent="0.25">
      <c r="A65" s="56" t="s">
        <v>1026</v>
      </c>
      <c r="B65" s="34">
        <v>150</v>
      </c>
      <c r="C65" s="34">
        <v>23</v>
      </c>
      <c r="D65" s="35">
        <v>6.6000000000000003E-2</v>
      </c>
      <c r="E65" s="36" t="s">
        <v>1118</v>
      </c>
      <c r="F65" s="36" t="s">
        <v>24</v>
      </c>
    </row>
    <row r="66" spans="1:6" x14ac:dyDescent="0.25">
      <c r="A66" s="56" t="s">
        <v>1027</v>
      </c>
      <c r="B66" s="34">
        <v>150</v>
      </c>
      <c r="C66" s="34">
        <v>32</v>
      </c>
      <c r="D66" s="35">
        <v>0.127</v>
      </c>
      <c r="E66" s="36" t="s">
        <v>1118</v>
      </c>
      <c r="F66" s="36" t="s">
        <v>24</v>
      </c>
    </row>
    <row r="67" spans="1:6" x14ac:dyDescent="0.25">
      <c r="A67" s="56" t="s">
        <v>1028</v>
      </c>
      <c r="B67" s="34">
        <v>150</v>
      </c>
      <c r="C67" s="34">
        <v>23</v>
      </c>
      <c r="D67" s="35">
        <v>6.6000000000000003E-2</v>
      </c>
      <c r="E67" s="36" t="s">
        <v>1118</v>
      </c>
      <c r="F67" s="36" t="s">
        <v>24</v>
      </c>
    </row>
    <row r="68" spans="1:6" x14ac:dyDescent="0.25">
      <c r="A68" s="56" t="s">
        <v>1029</v>
      </c>
      <c r="B68" s="34">
        <v>150</v>
      </c>
      <c r="C68" s="34">
        <v>28</v>
      </c>
      <c r="D68" s="35">
        <v>9.6000000000000002E-2</v>
      </c>
      <c r="E68" s="36" t="s">
        <v>1118</v>
      </c>
      <c r="F68" s="36" t="s">
        <v>24</v>
      </c>
    </row>
    <row r="69" spans="1:6" x14ac:dyDescent="0.25">
      <c r="A69" s="56" t="s">
        <v>1030</v>
      </c>
      <c r="B69" s="34">
        <v>150</v>
      </c>
      <c r="C69" s="34">
        <v>30</v>
      </c>
      <c r="D69" s="35">
        <v>0.11</v>
      </c>
      <c r="E69" s="36" t="s">
        <v>1118</v>
      </c>
      <c r="F69" s="36" t="s">
        <v>24</v>
      </c>
    </row>
    <row r="70" spans="1:6" x14ac:dyDescent="0.25">
      <c r="A70" s="56" t="s">
        <v>1031</v>
      </c>
      <c r="B70" s="34">
        <v>150</v>
      </c>
      <c r="C70" s="34">
        <v>41</v>
      </c>
      <c r="D70" s="35">
        <v>0.20699999999999999</v>
      </c>
      <c r="E70" s="36" t="s">
        <v>1118</v>
      </c>
      <c r="F70" s="36" t="s">
        <v>24</v>
      </c>
    </row>
    <row r="71" spans="1:6" x14ac:dyDescent="0.25">
      <c r="A71" s="56" t="s">
        <v>1032</v>
      </c>
      <c r="B71" s="34">
        <v>150</v>
      </c>
      <c r="C71" s="34">
        <v>40</v>
      </c>
      <c r="D71" s="35">
        <v>0.19700000000000001</v>
      </c>
      <c r="E71" s="36" t="s">
        <v>1118</v>
      </c>
      <c r="F71" s="36" t="s">
        <v>24</v>
      </c>
    </row>
    <row r="72" spans="1:6" x14ac:dyDescent="0.25">
      <c r="A72" s="56" t="s">
        <v>1033</v>
      </c>
      <c r="B72" s="34">
        <v>150</v>
      </c>
      <c r="C72" s="34">
        <v>32</v>
      </c>
      <c r="D72" s="35">
        <v>0.127</v>
      </c>
      <c r="E72" s="36" t="s">
        <v>1118</v>
      </c>
      <c r="F72" s="36" t="s">
        <v>24</v>
      </c>
    </row>
    <row r="73" spans="1:6" x14ac:dyDescent="0.25">
      <c r="A73" s="56" t="s">
        <v>1034</v>
      </c>
      <c r="B73" s="34">
        <v>150</v>
      </c>
      <c r="C73" s="34">
        <v>26</v>
      </c>
      <c r="D73" s="35">
        <v>8.3000000000000004E-2</v>
      </c>
      <c r="E73" s="36" t="s">
        <v>1118</v>
      </c>
      <c r="F73" s="36" t="s">
        <v>24</v>
      </c>
    </row>
    <row r="74" spans="1:6" x14ac:dyDescent="0.25">
      <c r="A74" s="56" t="s">
        <v>1035</v>
      </c>
      <c r="B74" s="34">
        <v>150</v>
      </c>
      <c r="C74" s="34">
        <v>33</v>
      </c>
      <c r="D74" s="35">
        <v>0.13500000000000001</v>
      </c>
      <c r="E74" s="36" t="s">
        <v>1118</v>
      </c>
      <c r="F74" s="36" t="s">
        <v>24</v>
      </c>
    </row>
    <row r="75" spans="1:6" x14ac:dyDescent="0.25">
      <c r="A75" s="56" t="s">
        <v>1036</v>
      </c>
      <c r="B75" s="34">
        <v>150</v>
      </c>
      <c r="C75" s="34">
        <v>30</v>
      </c>
      <c r="D75" s="35">
        <v>0.11</v>
      </c>
      <c r="E75" s="36" t="s">
        <v>1118</v>
      </c>
      <c r="F75" s="36" t="s">
        <v>24</v>
      </c>
    </row>
    <row r="76" spans="1:6" x14ac:dyDescent="0.25">
      <c r="A76" s="56" t="s">
        <v>1037</v>
      </c>
      <c r="B76" s="34">
        <v>150</v>
      </c>
      <c r="C76" s="34">
        <v>31</v>
      </c>
      <c r="D76" s="35">
        <v>0.11799999999999999</v>
      </c>
      <c r="E76" s="36" t="s">
        <v>1118</v>
      </c>
      <c r="F76" s="36" t="s">
        <v>24</v>
      </c>
    </row>
    <row r="77" spans="1:6" x14ac:dyDescent="0.25">
      <c r="A77" s="56" t="s">
        <v>1038</v>
      </c>
      <c r="B77" s="34">
        <v>150</v>
      </c>
      <c r="C77" s="34">
        <v>28</v>
      </c>
      <c r="D77" s="35">
        <v>9.6000000000000002E-2</v>
      </c>
      <c r="E77" s="36" t="s">
        <v>1118</v>
      </c>
      <c r="F77" s="36" t="s">
        <v>24</v>
      </c>
    </row>
    <row r="78" spans="1:6" x14ac:dyDescent="0.25">
      <c r="A78" s="56" t="s">
        <v>1039</v>
      </c>
      <c r="B78" s="34">
        <v>150</v>
      </c>
      <c r="C78" s="34">
        <v>41</v>
      </c>
      <c r="D78" s="35">
        <v>0.20699999999999999</v>
      </c>
      <c r="E78" s="36" t="s">
        <v>1118</v>
      </c>
      <c r="F78" s="36" t="s">
        <v>24</v>
      </c>
    </row>
    <row r="79" spans="1:6" x14ac:dyDescent="0.25">
      <c r="A79" s="56" t="s">
        <v>1040</v>
      </c>
      <c r="B79" s="34">
        <v>150</v>
      </c>
      <c r="C79" s="34">
        <v>27</v>
      </c>
      <c r="D79" s="35">
        <v>0.09</v>
      </c>
      <c r="E79" s="36" t="s">
        <v>1118</v>
      </c>
      <c r="F79" s="36" t="s">
        <v>24</v>
      </c>
    </row>
    <row r="80" spans="1:6" x14ac:dyDescent="0.25">
      <c r="A80" s="56" t="s">
        <v>1041</v>
      </c>
      <c r="B80" s="34">
        <v>150</v>
      </c>
      <c r="C80" s="34">
        <v>24</v>
      </c>
      <c r="D80" s="35">
        <v>7.0999999999999994E-2</v>
      </c>
      <c r="E80" s="36" t="s">
        <v>1118</v>
      </c>
      <c r="F80" s="36" t="s">
        <v>24</v>
      </c>
    </row>
    <row r="81" spans="1:6" x14ac:dyDescent="0.25">
      <c r="A81" s="56" t="s">
        <v>1042</v>
      </c>
      <c r="B81" s="34">
        <v>150</v>
      </c>
      <c r="C81" s="34">
        <v>27</v>
      </c>
      <c r="D81" s="35">
        <v>0.09</v>
      </c>
      <c r="E81" s="36" t="s">
        <v>1118</v>
      </c>
      <c r="F81" s="36" t="s">
        <v>24</v>
      </c>
    </row>
    <row r="82" spans="1:6" x14ac:dyDescent="0.25">
      <c r="A82" s="56" t="s">
        <v>1043</v>
      </c>
      <c r="B82" s="34">
        <v>150</v>
      </c>
      <c r="C82" s="34">
        <v>44</v>
      </c>
      <c r="D82" s="35">
        <v>0.23699999999999999</v>
      </c>
      <c r="E82" s="36" t="s">
        <v>1118</v>
      </c>
      <c r="F82" s="36" t="s">
        <v>24</v>
      </c>
    </row>
    <row r="83" spans="1:6" x14ac:dyDescent="0.25">
      <c r="A83" s="56" t="s">
        <v>1044</v>
      </c>
      <c r="B83" s="34">
        <v>150</v>
      </c>
      <c r="C83" s="34">
        <v>28</v>
      </c>
      <c r="D83" s="35">
        <v>9.6000000000000002E-2</v>
      </c>
      <c r="E83" s="36" t="s">
        <v>1118</v>
      </c>
      <c r="F83" s="36" t="s">
        <v>24</v>
      </c>
    </row>
    <row r="84" spans="1:6" x14ac:dyDescent="0.25">
      <c r="A84" s="56" t="s">
        <v>1045</v>
      </c>
      <c r="B84" s="34">
        <v>150</v>
      </c>
      <c r="C84" s="34">
        <v>27</v>
      </c>
      <c r="D84" s="35">
        <v>0.09</v>
      </c>
      <c r="E84" s="36" t="s">
        <v>1118</v>
      </c>
      <c r="F84" s="36" t="s">
        <v>24</v>
      </c>
    </row>
    <row r="85" spans="1:6" x14ac:dyDescent="0.25">
      <c r="A85" s="56" t="s">
        <v>1046</v>
      </c>
      <c r="B85" s="34">
        <v>150</v>
      </c>
      <c r="C85" s="34">
        <v>28</v>
      </c>
      <c r="D85" s="35">
        <v>9.6000000000000002E-2</v>
      </c>
      <c r="E85" s="36" t="s">
        <v>1118</v>
      </c>
      <c r="F85" s="36" t="s">
        <v>24</v>
      </c>
    </row>
    <row r="86" spans="1:6" x14ac:dyDescent="0.25">
      <c r="A86" s="66" t="s">
        <v>11</v>
      </c>
      <c r="B86" s="66"/>
      <c r="C86" s="66"/>
      <c r="D86" s="29">
        <f>SUM(D45:D85)</f>
        <v>4.4999999999999991</v>
      </c>
      <c r="E86" s="30"/>
      <c r="F86" s="31"/>
    </row>
    <row r="87" spans="1:6" x14ac:dyDescent="0.25">
      <c r="A87" s="56" t="s">
        <v>1047</v>
      </c>
      <c r="B87" s="34">
        <v>150</v>
      </c>
      <c r="C87" s="34">
        <v>25</v>
      </c>
      <c r="D87" s="35">
        <v>7.6999999999999999E-2</v>
      </c>
      <c r="E87" s="36" t="s">
        <v>1118</v>
      </c>
      <c r="F87" s="36" t="s">
        <v>24</v>
      </c>
    </row>
    <row r="88" spans="1:6" x14ac:dyDescent="0.25">
      <c r="A88" s="56" t="s">
        <v>1048</v>
      </c>
      <c r="B88" s="34">
        <v>150</v>
      </c>
      <c r="C88" s="34">
        <v>31</v>
      </c>
      <c r="D88" s="35">
        <v>0.11799999999999999</v>
      </c>
      <c r="E88" s="36" t="s">
        <v>1118</v>
      </c>
      <c r="F88" s="36" t="s">
        <v>24</v>
      </c>
    </row>
    <row r="89" spans="1:6" x14ac:dyDescent="0.25">
      <c r="A89" s="56" t="s">
        <v>1049</v>
      </c>
      <c r="B89" s="34">
        <v>150</v>
      </c>
      <c r="C89" s="34">
        <v>23</v>
      </c>
      <c r="D89" s="35">
        <v>6.6000000000000003E-2</v>
      </c>
      <c r="E89" s="36" t="s">
        <v>1118</v>
      </c>
      <c r="F89" s="36" t="s">
        <v>24</v>
      </c>
    </row>
    <row r="90" spans="1:6" x14ac:dyDescent="0.25">
      <c r="A90" s="56" t="s">
        <v>1050</v>
      </c>
      <c r="B90" s="34">
        <v>150</v>
      </c>
      <c r="C90" s="34">
        <v>26</v>
      </c>
      <c r="D90" s="35">
        <v>8.3000000000000004E-2</v>
      </c>
      <c r="E90" s="36" t="s">
        <v>1118</v>
      </c>
      <c r="F90" s="36" t="s">
        <v>24</v>
      </c>
    </row>
    <row r="91" spans="1:6" x14ac:dyDescent="0.25">
      <c r="A91" s="56" t="s">
        <v>1051</v>
      </c>
      <c r="B91" s="34">
        <v>150</v>
      </c>
      <c r="C91" s="34">
        <v>26</v>
      </c>
      <c r="D91" s="35">
        <v>8.3000000000000004E-2</v>
      </c>
      <c r="E91" s="36" t="s">
        <v>1118</v>
      </c>
      <c r="F91" s="36" t="s">
        <v>24</v>
      </c>
    </row>
    <row r="92" spans="1:6" x14ac:dyDescent="0.25">
      <c r="A92" s="56" t="s">
        <v>1052</v>
      </c>
      <c r="B92" s="34">
        <v>150</v>
      </c>
      <c r="C92" s="34">
        <v>30</v>
      </c>
      <c r="D92" s="35">
        <v>0.11</v>
      </c>
      <c r="E92" s="36" t="s">
        <v>1118</v>
      </c>
      <c r="F92" s="36" t="s">
        <v>24</v>
      </c>
    </row>
    <row r="93" spans="1:6" x14ac:dyDescent="0.25">
      <c r="A93" s="56" t="s">
        <v>1053</v>
      </c>
      <c r="B93" s="34">
        <v>150</v>
      </c>
      <c r="C93" s="34">
        <v>32</v>
      </c>
      <c r="D93" s="35">
        <v>0.127</v>
      </c>
      <c r="E93" s="36" t="s">
        <v>1118</v>
      </c>
      <c r="F93" s="36" t="s">
        <v>24</v>
      </c>
    </row>
    <row r="94" spans="1:6" x14ac:dyDescent="0.25">
      <c r="A94" s="56" t="s">
        <v>1054</v>
      </c>
      <c r="B94" s="34">
        <v>150</v>
      </c>
      <c r="C94" s="34">
        <v>21</v>
      </c>
      <c r="D94" s="35">
        <v>5.5E-2</v>
      </c>
      <c r="E94" s="36" t="s">
        <v>1118</v>
      </c>
      <c r="F94" s="36" t="s">
        <v>24</v>
      </c>
    </row>
    <row r="95" spans="1:6" x14ac:dyDescent="0.25">
      <c r="A95" s="56" t="s">
        <v>1055</v>
      </c>
      <c r="B95" s="34">
        <v>150</v>
      </c>
      <c r="C95" s="34">
        <v>31</v>
      </c>
      <c r="D95" s="35">
        <v>0.11799999999999999</v>
      </c>
      <c r="E95" s="36" t="s">
        <v>1118</v>
      </c>
      <c r="F95" s="36" t="s">
        <v>24</v>
      </c>
    </row>
    <row r="96" spans="1:6" x14ac:dyDescent="0.25">
      <c r="A96" s="56" t="s">
        <v>1056</v>
      </c>
      <c r="B96" s="34">
        <v>150</v>
      </c>
      <c r="C96" s="34">
        <v>23</v>
      </c>
      <c r="D96" s="35">
        <v>6.6000000000000003E-2</v>
      </c>
      <c r="E96" s="36" t="s">
        <v>1118</v>
      </c>
      <c r="F96" s="36" t="s">
        <v>24</v>
      </c>
    </row>
    <row r="97" spans="1:6" x14ac:dyDescent="0.25">
      <c r="A97" s="56" t="s">
        <v>1057</v>
      </c>
      <c r="B97" s="34">
        <v>150</v>
      </c>
      <c r="C97" s="34">
        <v>26</v>
      </c>
      <c r="D97" s="35">
        <v>8.3000000000000004E-2</v>
      </c>
      <c r="E97" s="36" t="s">
        <v>1118</v>
      </c>
      <c r="F97" s="36" t="s">
        <v>24</v>
      </c>
    </row>
    <row r="98" spans="1:6" x14ac:dyDescent="0.25">
      <c r="A98" s="56" t="s">
        <v>1058</v>
      </c>
      <c r="B98" s="34">
        <v>150</v>
      </c>
      <c r="C98" s="34">
        <v>31</v>
      </c>
      <c r="D98" s="35">
        <v>0.11799999999999999</v>
      </c>
      <c r="E98" s="36" t="s">
        <v>1118</v>
      </c>
      <c r="F98" s="36" t="s">
        <v>24</v>
      </c>
    </row>
    <row r="99" spans="1:6" x14ac:dyDescent="0.25">
      <c r="A99" s="56" t="s">
        <v>1059</v>
      </c>
      <c r="B99" s="34">
        <v>150</v>
      </c>
      <c r="C99" s="34">
        <v>38</v>
      </c>
      <c r="D99" s="35">
        <v>0.17799999999999999</v>
      </c>
      <c r="E99" s="36" t="s">
        <v>1118</v>
      </c>
      <c r="F99" s="36" t="s">
        <v>24</v>
      </c>
    </row>
    <row r="100" spans="1:6" x14ac:dyDescent="0.25">
      <c r="A100" s="56" t="s">
        <v>1060</v>
      </c>
      <c r="B100" s="34">
        <v>150</v>
      </c>
      <c r="C100" s="34">
        <v>37</v>
      </c>
      <c r="D100" s="35">
        <v>0.16900000000000001</v>
      </c>
      <c r="E100" s="36" t="s">
        <v>1118</v>
      </c>
      <c r="F100" s="36" t="s">
        <v>24</v>
      </c>
    </row>
    <row r="101" spans="1:6" x14ac:dyDescent="0.25">
      <c r="A101" s="56" t="s">
        <v>1061</v>
      </c>
      <c r="B101" s="34">
        <v>150</v>
      </c>
      <c r="C101" s="34">
        <v>30</v>
      </c>
      <c r="D101" s="35">
        <v>0.11</v>
      </c>
      <c r="E101" s="36" t="s">
        <v>1118</v>
      </c>
      <c r="F101" s="36" t="s">
        <v>24</v>
      </c>
    </row>
    <row r="102" spans="1:6" x14ac:dyDescent="0.25">
      <c r="A102" s="56" t="s">
        <v>1062</v>
      </c>
      <c r="B102" s="34">
        <v>150</v>
      </c>
      <c r="C102" s="34">
        <v>27</v>
      </c>
      <c r="D102" s="35">
        <v>0.09</v>
      </c>
      <c r="E102" s="36" t="s">
        <v>1118</v>
      </c>
      <c r="F102" s="36" t="s">
        <v>24</v>
      </c>
    </row>
    <row r="103" spans="1:6" x14ac:dyDescent="0.25">
      <c r="A103" s="56" t="s">
        <v>1063</v>
      </c>
      <c r="B103" s="34">
        <v>150</v>
      </c>
      <c r="C103" s="34">
        <v>27</v>
      </c>
      <c r="D103" s="35">
        <v>0.09</v>
      </c>
      <c r="E103" s="36" t="s">
        <v>1118</v>
      </c>
      <c r="F103" s="36" t="s">
        <v>24</v>
      </c>
    </row>
    <row r="104" spans="1:6" x14ac:dyDescent="0.25">
      <c r="A104" s="56" t="s">
        <v>1064</v>
      </c>
      <c r="B104" s="34">
        <v>150</v>
      </c>
      <c r="C104" s="34">
        <v>28</v>
      </c>
      <c r="D104" s="35">
        <v>9.6000000000000002E-2</v>
      </c>
      <c r="E104" s="36" t="s">
        <v>1118</v>
      </c>
      <c r="F104" s="36" t="s">
        <v>24</v>
      </c>
    </row>
    <row r="105" spans="1:6" x14ac:dyDescent="0.25">
      <c r="A105" s="56" t="s">
        <v>1065</v>
      </c>
      <c r="B105" s="34">
        <v>150</v>
      </c>
      <c r="C105" s="34">
        <v>30</v>
      </c>
      <c r="D105" s="35">
        <v>0.11</v>
      </c>
      <c r="E105" s="36" t="s">
        <v>1118</v>
      </c>
      <c r="F105" s="36" t="s">
        <v>24</v>
      </c>
    </row>
    <row r="106" spans="1:6" x14ac:dyDescent="0.25">
      <c r="A106" s="56" t="s">
        <v>1066</v>
      </c>
      <c r="B106" s="34">
        <v>150</v>
      </c>
      <c r="C106" s="34">
        <v>32</v>
      </c>
      <c r="D106" s="35">
        <v>0.127</v>
      </c>
      <c r="E106" s="36" t="s">
        <v>1118</v>
      </c>
      <c r="F106" s="36" t="s">
        <v>24</v>
      </c>
    </row>
    <row r="107" spans="1:6" x14ac:dyDescent="0.25">
      <c r="A107" s="56" t="s">
        <v>1067</v>
      </c>
      <c r="B107" s="34">
        <v>150</v>
      </c>
      <c r="C107" s="34">
        <v>32</v>
      </c>
      <c r="D107" s="35">
        <v>0.127</v>
      </c>
      <c r="E107" s="36" t="s">
        <v>1118</v>
      </c>
      <c r="F107" s="36" t="s">
        <v>24</v>
      </c>
    </row>
    <row r="108" spans="1:6" x14ac:dyDescent="0.25">
      <c r="A108" s="56" t="s">
        <v>1068</v>
      </c>
      <c r="B108" s="34">
        <v>150</v>
      </c>
      <c r="C108" s="34">
        <v>26</v>
      </c>
      <c r="D108" s="35">
        <v>8.3000000000000004E-2</v>
      </c>
      <c r="E108" s="36" t="s">
        <v>1118</v>
      </c>
      <c r="F108" s="36" t="s">
        <v>24</v>
      </c>
    </row>
    <row r="109" spans="1:6" x14ac:dyDescent="0.25">
      <c r="A109" s="56" t="s">
        <v>1069</v>
      </c>
      <c r="B109" s="34">
        <v>150</v>
      </c>
      <c r="C109" s="34">
        <v>31</v>
      </c>
      <c r="D109" s="35">
        <v>0.11799999999999999</v>
      </c>
      <c r="E109" s="36" t="s">
        <v>1118</v>
      </c>
      <c r="F109" s="36" t="s">
        <v>24</v>
      </c>
    </row>
    <row r="110" spans="1:6" x14ac:dyDescent="0.25">
      <c r="A110" s="56" t="s">
        <v>1070</v>
      </c>
      <c r="B110" s="34">
        <v>150</v>
      </c>
      <c r="C110" s="34">
        <v>24</v>
      </c>
      <c r="D110" s="35">
        <v>7.0999999999999994E-2</v>
      </c>
      <c r="E110" s="36" t="s">
        <v>1118</v>
      </c>
      <c r="F110" s="36" t="s">
        <v>24</v>
      </c>
    </row>
    <row r="111" spans="1:6" x14ac:dyDescent="0.25">
      <c r="A111" s="56" t="s">
        <v>1071</v>
      </c>
      <c r="B111" s="34">
        <v>150</v>
      </c>
      <c r="C111" s="34">
        <v>30</v>
      </c>
      <c r="D111" s="35">
        <v>0.11</v>
      </c>
      <c r="E111" s="36" t="s">
        <v>1118</v>
      </c>
      <c r="F111" s="36" t="s">
        <v>24</v>
      </c>
    </row>
    <row r="112" spans="1:6" x14ac:dyDescent="0.25">
      <c r="A112" s="56" t="s">
        <v>1072</v>
      </c>
      <c r="B112" s="34">
        <v>150</v>
      </c>
      <c r="C112" s="34">
        <v>25</v>
      </c>
      <c r="D112" s="35">
        <v>7.6999999999999999E-2</v>
      </c>
      <c r="E112" s="36" t="s">
        <v>1118</v>
      </c>
      <c r="F112" s="36" t="s">
        <v>24</v>
      </c>
    </row>
    <row r="113" spans="1:6" x14ac:dyDescent="0.25">
      <c r="A113" s="56" t="s">
        <v>1073</v>
      </c>
      <c r="B113" s="34">
        <v>150</v>
      </c>
      <c r="C113" s="34">
        <v>33</v>
      </c>
      <c r="D113" s="35">
        <v>0.13500000000000001</v>
      </c>
      <c r="E113" s="36" t="s">
        <v>1118</v>
      </c>
      <c r="F113" s="36" t="s">
        <v>24</v>
      </c>
    </row>
    <row r="114" spans="1:6" x14ac:dyDescent="0.25">
      <c r="A114" s="56" t="s">
        <v>1074</v>
      </c>
      <c r="B114" s="34">
        <v>150</v>
      </c>
      <c r="C114" s="34">
        <v>30</v>
      </c>
      <c r="D114" s="35">
        <v>0.11</v>
      </c>
      <c r="E114" s="36" t="s">
        <v>1118</v>
      </c>
      <c r="F114" s="36" t="s">
        <v>24</v>
      </c>
    </row>
    <row r="115" spans="1:6" x14ac:dyDescent="0.25">
      <c r="A115" s="56" t="s">
        <v>1075</v>
      </c>
      <c r="B115" s="34">
        <v>150</v>
      </c>
      <c r="C115" s="34">
        <v>26</v>
      </c>
      <c r="D115" s="35">
        <v>8.3000000000000004E-2</v>
      </c>
      <c r="E115" s="36" t="s">
        <v>1118</v>
      </c>
      <c r="F115" s="36" t="s">
        <v>24</v>
      </c>
    </row>
    <row r="116" spans="1:6" x14ac:dyDescent="0.25">
      <c r="A116" s="66" t="s">
        <v>11</v>
      </c>
      <c r="B116" s="66"/>
      <c r="C116" s="66"/>
      <c r="D116" s="29">
        <f>SUM(D87:D115)</f>
        <v>2.9880000000000009</v>
      </c>
      <c r="E116" s="30"/>
      <c r="F116" s="31"/>
    </row>
    <row r="117" spans="1:6" ht="24" customHeight="1" x14ac:dyDescent="0.25">
      <c r="A117" s="66" t="s">
        <v>10</v>
      </c>
      <c r="B117" s="66"/>
      <c r="C117" s="66"/>
      <c r="D117" s="32">
        <f>D116+D86+D44</f>
        <v>10.774000000000001</v>
      </c>
      <c r="E117" s="33"/>
      <c r="F117" s="33"/>
    </row>
  </sheetData>
  <autoFilter ref="A2:F2" xr:uid="{00000000-0009-0000-0000-000003000000}"/>
  <mergeCells count="5">
    <mergeCell ref="A116:C116"/>
    <mergeCell ref="A117:C117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A065-CFD8-46EB-A1A7-F9DAA606D5F4}">
  <dimension ref="A1:K200"/>
  <sheetViews>
    <sheetView zoomScaleNormal="100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8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x14ac:dyDescent="0.25">
      <c r="A3" s="34">
        <v>3881</v>
      </c>
      <c r="B3" s="34">
        <v>300</v>
      </c>
      <c r="C3" s="34">
        <v>39</v>
      </c>
      <c r="D3" s="35">
        <v>0.39</v>
      </c>
      <c r="E3" s="36" t="s">
        <v>25</v>
      </c>
      <c r="F3" s="21" t="s">
        <v>12</v>
      </c>
    </row>
    <row r="4" spans="1:11" x14ac:dyDescent="0.25">
      <c r="A4" s="34">
        <v>3882</v>
      </c>
      <c r="B4" s="34">
        <v>300</v>
      </c>
      <c r="C4" s="34">
        <v>40</v>
      </c>
      <c r="D4" s="35">
        <v>0.40899999999999997</v>
      </c>
      <c r="E4" s="36" t="s">
        <v>25</v>
      </c>
      <c r="F4" s="21" t="s">
        <v>12</v>
      </c>
    </row>
    <row r="5" spans="1:11" x14ac:dyDescent="0.25">
      <c r="A5" s="34">
        <v>3883</v>
      </c>
      <c r="B5" s="34">
        <v>250</v>
      </c>
      <c r="C5" s="34">
        <v>49</v>
      </c>
      <c r="D5" s="35">
        <v>0.499</v>
      </c>
      <c r="E5" s="36" t="s">
        <v>25</v>
      </c>
      <c r="F5" s="21" t="s">
        <v>12</v>
      </c>
    </row>
    <row r="6" spans="1:11" x14ac:dyDescent="0.25">
      <c r="A6" s="34">
        <v>3884</v>
      </c>
      <c r="B6" s="34">
        <v>300</v>
      </c>
      <c r="C6" s="34">
        <v>33</v>
      </c>
      <c r="D6" s="35">
        <v>0.28399999999999997</v>
      </c>
      <c r="E6" s="36" t="s">
        <v>25</v>
      </c>
      <c r="F6" s="21" t="s">
        <v>12</v>
      </c>
    </row>
    <row r="7" spans="1:11" x14ac:dyDescent="0.25">
      <c r="A7" s="34">
        <v>3885</v>
      </c>
      <c r="B7" s="34">
        <v>250</v>
      </c>
      <c r="C7" s="34">
        <v>42</v>
      </c>
      <c r="D7" s="35">
        <v>0.37</v>
      </c>
      <c r="E7" s="36" t="s">
        <v>25</v>
      </c>
      <c r="F7" s="21" t="s">
        <v>12</v>
      </c>
    </row>
    <row r="8" spans="1:11" x14ac:dyDescent="0.25">
      <c r="A8" s="34">
        <v>3886</v>
      </c>
      <c r="B8" s="34">
        <v>300</v>
      </c>
      <c r="C8" s="34">
        <v>35</v>
      </c>
      <c r="D8" s="35">
        <v>0.317</v>
      </c>
      <c r="E8" s="36" t="s">
        <v>25</v>
      </c>
      <c r="F8" s="21" t="s">
        <v>12</v>
      </c>
    </row>
    <row r="9" spans="1:11" x14ac:dyDescent="0.25">
      <c r="A9" s="34">
        <v>3887</v>
      </c>
      <c r="B9" s="34">
        <v>250</v>
      </c>
      <c r="C9" s="34">
        <v>35</v>
      </c>
      <c r="D9" s="35">
        <v>0.26</v>
      </c>
      <c r="E9" s="36" t="s">
        <v>25</v>
      </c>
      <c r="F9" s="21" t="s">
        <v>12</v>
      </c>
    </row>
    <row r="10" spans="1:11" x14ac:dyDescent="0.25">
      <c r="A10" s="34">
        <v>3888</v>
      </c>
      <c r="B10" s="34">
        <v>300</v>
      </c>
      <c r="C10" s="34">
        <v>39</v>
      </c>
      <c r="D10" s="35">
        <v>0.39</v>
      </c>
      <c r="E10" s="36" t="s">
        <v>25</v>
      </c>
      <c r="F10" s="21" t="s">
        <v>12</v>
      </c>
    </row>
    <row r="11" spans="1:11" x14ac:dyDescent="0.25">
      <c r="A11" s="34">
        <v>3889</v>
      </c>
      <c r="B11" s="34">
        <v>250</v>
      </c>
      <c r="C11" s="34">
        <v>39</v>
      </c>
      <c r="D11" s="35">
        <v>0.32</v>
      </c>
      <c r="E11" s="36" t="s">
        <v>25</v>
      </c>
      <c r="F11" s="21" t="s">
        <v>12</v>
      </c>
    </row>
    <row r="12" spans="1:11" x14ac:dyDescent="0.25">
      <c r="A12" s="34">
        <v>3890</v>
      </c>
      <c r="B12" s="34">
        <v>250</v>
      </c>
      <c r="C12" s="34">
        <v>49</v>
      </c>
      <c r="D12" s="35">
        <v>0.499</v>
      </c>
      <c r="E12" s="36" t="s">
        <v>25</v>
      </c>
      <c r="F12" s="21" t="s">
        <v>12</v>
      </c>
    </row>
    <row r="13" spans="1:11" x14ac:dyDescent="0.25">
      <c r="A13" s="34">
        <v>3891</v>
      </c>
      <c r="B13" s="34">
        <v>400</v>
      </c>
      <c r="C13" s="34">
        <v>41</v>
      </c>
      <c r="D13" s="35">
        <v>0.58799999999999997</v>
      </c>
      <c r="E13" s="36" t="s">
        <v>25</v>
      </c>
      <c r="F13" s="21" t="s">
        <v>12</v>
      </c>
    </row>
    <row r="14" spans="1:11" x14ac:dyDescent="0.25">
      <c r="A14" s="34">
        <v>3892</v>
      </c>
      <c r="B14" s="34">
        <v>400</v>
      </c>
      <c r="C14" s="34">
        <v>47</v>
      </c>
      <c r="D14" s="35">
        <v>0.76200000000000001</v>
      </c>
      <c r="E14" s="36" t="s">
        <v>25</v>
      </c>
      <c r="F14" s="21" t="s">
        <v>12</v>
      </c>
    </row>
    <row r="15" spans="1:11" x14ac:dyDescent="0.25">
      <c r="A15" s="34">
        <v>3893</v>
      </c>
      <c r="B15" s="34">
        <v>400</v>
      </c>
      <c r="C15" s="34">
        <v>35</v>
      </c>
      <c r="D15" s="35">
        <v>0.436</v>
      </c>
      <c r="E15" s="36" t="s">
        <v>25</v>
      </c>
      <c r="F15" s="21" t="s">
        <v>12</v>
      </c>
    </row>
    <row r="16" spans="1:11" x14ac:dyDescent="0.25">
      <c r="A16" s="34">
        <v>3894</v>
      </c>
      <c r="B16" s="34">
        <v>400</v>
      </c>
      <c r="C16" s="34">
        <v>42</v>
      </c>
      <c r="D16" s="35">
        <v>0.61499999999999999</v>
      </c>
      <c r="E16" s="36" t="s">
        <v>25</v>
      </c>
      <c r="F16" s="21" t="s">
        <v>12</v>
      </c>
    </row>
    <row r="17" spans="1:6" x14ac:dyDescent="0.25">
      <c r="A17" s="34">
        <v>3895</v>
      </c>
      <c r="B17" s="34">
        <v>300</v>
      </c>
      <c r="C17" s="34">
        <v>41</v>
      </c>
      <c r="D17" s="35">
        <v>0.42899999999999999</v>
      </c>
      <c r="E17" s="36" t="s">
        <v>25</v>
      </c>
      <c r="F17" s="21" t="s">
        <v>12</v>
      </c>
    </row>
    <row r="18" spans="1:6" x14ac:dyDescent="0.25">
      <c r="A18" s="34">
        <v>3896</v>
      </c>
      <c r="B18" s="34">
        <v>300</v>
      </c>
      <c r="C18" s="34">
        <v>47</v>
      </c>
      <c r="D18" s="35">
        <v>0.55800000000000005</v>
      </c>
      <c r="E18" s="36" t="s">
        <v>25</v>
      </c>
      <c r="F18" s="21" t="s">
        <v>12</v>
      </c>
    </row>
    <row r="19" spans="1:6" x14ac:dyDescent="0.25">
      <c r="A19" s="34">
        <v>3897</v>
      </c>
      <c r="B19" s="34">
        <v>250</v>
      </c>
      <c r="C19" s="34">
        <v>38</v>
      </c>
      <c r="D19" s="35">
        <v>0.30499999999999999</v>
      </c>
      <c r="E19" s="36" t="s">
        <v>25</v>
      </c>
      <c r="F19" s="21" t="s">
        <v>12</v>
      </c>
    </row>
    <row r="20" spans="1:6" x14ac:dyDescent="0.25">
      <c r="A20" s="34">
        <v>3898</v>
      </c>
      <c r="B20" s="34">
        <v>250</v>
      </c>
      <c r="C20" s="34">
        <v>36</v>
      </c>
      <c r="D20" s="35">
        <v>0.27500000000000002</v>
      </c>
      <c r="E20" s="36" t="s">
        <v>25</v>
      </c>
      <c r="F20" s="21" t="s">
        <v>12</v>
      </c>
    </row>
    <row r="21" spans="1:6" x14ac:dyDescent="0.25">
      <c r="A21" s="34">
        <v>3899</v>
      </c>
      <c r="B21" s="34">
        <v>350</v>
      </c>
      <c r="C21" s="34">
        <v>32</v>
      </c>
      <c r="D21" s="35">
        <v>0.317</v>
      </c>
      <c r="E21" s="36" t="s">
        <v>25</v>
      </c>
      <c r="F21" s="21" t="s">
        <v>12</v>
      </c>
    </row>
    <row r="22" spans="1:6" x14ac:dyDescent="0.25">
      <c r="A22" s="34">
        <v>3900</v>
      </c>
      <c r="B22" s="34">
        <v>300</v>
      </c>
      <c r="C22" s="34">
        <v>32</v>
      </c>
      <c r="D22" s="35">
        <v>0.26700000000000002</v>
      </c>
      <c r="E22" s="36" t="s">
        <v>25</v>
      </c>
      <c r="F22" s="21" t="s">
        <v>12</v>
      </c>
    </row>
    <row r="23" spans="1:6" x14ac:dyDescent="0.25">
      <c r="A23" s="34">
        <v>3901</v>
      </c>
      <c r="B23" s="34">
        <v>390</v>
      </c>
      <c r="C23" s="34">
        <v>52</v>
      </c>
      <c r="D23" s="35">
        <v>0.91600000000000004</v>
      </c>
      <c r="E23" s="36" t="s">
        <v>25</v>
      </c>
      <c r="F23" s="21" t="s">
        <v>12</v>
      </c>
    </row>
    <row r="24" spans="1:6" x14ac:dyDescent="0.25">
      <c r="A24" s="34">
        <v>1706</v>
      </c>
      <c r="B24" s="34">
        <v>400</v>
      </c>
      <c r="C24" s="34">
        <v>38</v>
      </c>
      <c r="D24" s="35">
        <v>0.50900000000000001</v>
      </c>
      <c r="E24" s="36" t="s">
        <v>25</v>
      </c>
      <c r="F24" s="21" t="s">
        <v>12</v>
      </c>
    </row>
    <row r="25" spans="1:6" x14ac:dyDescent="0.25">
      <c r="A25" s="34">
        <v>1707</v>
      </c>
      <c r="B25" s="34">
        <v>400</v>
      </c>
      <c r="C25" s="34">
        <v>42</v>
      </c>
      <c r="D25" s="35">
        <v>0.61499999999999999</v>
      </c>
      <c r="E25" s="36" t="s">
        <v>25</v>
      </c>
      <c r="F25" s="21" t="s">
        <v>12</v>
      </c>
    </row>
    <row r="26" spans="1:6" x14ac:dyDescent="0.25">
      <c r="A26" s="34">
        <v>1708</v>
      </c>
      <c r="B26" s="34">
        <v>450</v>
      </c>
      <c r="C26" s="34">
        <v>36</v>
      </c>
      <c r="D26" s="35">
        <v>0.52500000000000002</v>
      </c>
      <c r="E26" s="36" t="s">
        <v>25</v>
      </c>
      <c r="F26" s="21" t="s">
        <v>12</v>
      </c>
    </row>
    <row r="27" spans="1:6" x14ac:dyDescent="0.25">
      <c r="A27" s="34">
        <v>1709</v>
      </c>
      <c r="B27" s="34">
        <v>400</v>
      </c>
      <c r="C27" s="34">
        <v>52</v>
      </c>
      <c r="D27" s="35">
        <v>0.94199999999999995</v>
      </c>
      <c r="E27" s="36" t="s">
        <v>25</v>
      </c>
      <c r="F27" s="21" t="s">
        <v>12</v>
      </c>
    </row>
    <row r="28" spans="1:6" x14ac:dyDescent="0.25">
      <c r="A28" s="34">
        <v>1710</v>
      </c>
      <c r="B28" s="34">
        <v>240</v>
      </c>
      <c r="C28" s="34">
        <v>47</v>
      </c>
      <c r="D28" s="35">
        <v>0.44</v>
      </c>
      <c r="E28" s="36" t="s">
        <v>25</v>
      </c>
      <c r="F28" s="21" t="s">
        <v>12</v>
      </c>
    </row>
    <row r="29" spans="1:6" x14ac:dyDescent="0.25">
      <c r="A29" s="34">
        <v>1711</v>
      </c>
      <c r="B29" s="34">
        <v>370</v>
      </c>
      <c r="C29" s="34">
        <v>62</v>
      </c>
      <c r="D29" s="35">
        <v>1.21</v>
      </c>
      <c r="E29" s="36" t="s">
        <v>25</v>
      </c>
      <c r="F29" s="21" t="s">
        <v>12</v>
      </c>
    </row>
    <row r="30" spans="1:6" x14ac:dyDescent="0.25">
      <c r="A30" s="34">
        <v>1712</v>
      </c>
      <c r="B30" s="34">
        <v>290</v>
      </c>
      <c r="C30" s="34">
        <v>45</v>
      </c>
      <c r="D30" s="35">
        <v>0.495</v>
      </c>
      <c r="E30" s="36" t="s">
        <v>25</v>
      </c>
      <c r="F30" s="21" t="s">
        <v>12</v>
      </c>
    </row>
    <row r="31" spans="1:6" x14ac:dyDescent="0.25">
      <c r="A31" s="34">
        <v>1713</v>
      </c>
      <c r="B31" s="34">
        <v>260</v>
      </c>
      <c r="C31" s="34">
        <v>35</v>
      </c>
      <c r="D31" s="35">
        <v>0.27100000000000002</v>
      </c>
      <c r="E31" s="36" t="s">
        <v>25</v>
      </c>
      <c r="F31" s="21" t="s">
        <v>12</v>
      </c>
    </row>
    <row r="32" spans="1:6" x14ac:dyDescent="0.25">
      <c r="A32" s="34">
        <v>1714</v>
      </c>
      <c r="B32" s="34">
        <v>250</v>
      </c>
      <c r="C32" s="34">
        <v>37</v>
      </c>
      <c r="D32" s="35">
        <v>0.28999999999999998</v>
      </c>
      <c r="E32" s="36" t="s">
        <v>25</v>
      </c>
      <c r="F32" s="21" t="s">
        <v>12</v>
      </c>
    </row>
    <row r="33" spans="1:6" x14ac:dyDescent="0.25">
      <c r="A33" s="34">
        <v>1715</v>
      </c>
      <c r="B33" s="34">
        <v>250</v>
      </c>
      <c r="C33" s="34">
        <v>54</v>
      </c>
      <c r="D33" s="35">
        <v>0.60899999999999999</v>
      </c>
      <c r="E33" s="36" t="s">
        <v>25</v>
      </c>
      <c r="F33" s="21" t="s">
        <v>12</v>
      </c>
    </row>
    <row r="34" spans="1:6" x14ac:dyDescent="0.25">
      <c r="A34" s="34">
        <v>1716</v>
      </c>
      <c r="B34" s="34">
        <v>350</v>
      </c>
      <c r="C34" s="34">
        <v>42</v>
      </c>
      <c r="D34" s="35">
        <v>0.53100000000000003</v>
      </c>
      <c r="E34" s="36" t="s">
        <v>25</v>
      </c>
      <c r="F34" s="21" t="s">
        <v>12</v>
      </c>
    </row>
    <row r="35" spans="1:6" x14ac:dyDescent="0.25">
      <c r="A35" s="34">
        <v>1717</v>
      </c>
      <c r="B35" s="34">
        <v>350</v>
      </c>
      <c r="C35" s="34">
        <v>48</v>
      </c>
      <c r="D35" s="35">
        <v>0.68600000000000005</v>
      </c>
      <c r="E35" s="36" t="s">
        <v>25</v>
      </c>
      <c r="F35" s="21" t="s">
        <v>12</v>
      </c>
    </row>
    <row r="36" spans="1:6" x14ac:dyDescent="0.25">
      <c r="A36" s="34">
        <v>1718</v>
      </c>
      <c r="B36" s="34">
        <v>280</v>
      </c>
      <c r="C36" s="34">
        <v>49</v>
      </c>
      <c r="D36" s="35">
        <v>0.56200000000000006</v>
      </c>
      <c r="E36" s="36" t="s">
        <v>25</v>
      </c>
      <c r="F36" s="21" t="s">
        <v>12</v>
      </c>
    </row>
    <row r="37" spans="1:6" x14ac:dyDescent="0.25">
      <c r="A37" s="34">
        <v>1719</v>
      </c>
      <c r="B37" s="34">
        <v>300</v>
      </c>
      <c r="C37" s="34">
        <v>42</v>
      </c>
      <c r="D37" s="35">
        <v>0.45</v>
      </c>
      <c r="E37" s="36" t="s">
        <v>25</v>
      </c>
      <c r="F37" s="21" t="s">
        <v>12</v>
      </c>
    </row>
    <row r="38" spans="1:6" x14ac:dyDescent="0.25">
      <c r="A38" s="34">
        <v>1720</v>
      </c>
      <c r="B38" s="34">
        <v>300</v>
      </c>
      <c r="C38" s="34">
        <v>32</v>
      </c>
      <c r="D38" s="35">
        <v>0.26700000000000002</v>
      </c>
      <c r="E38" s="36" t="s">
        <v>25</v>
      </c>
      <c r="F38" s="21" t="s">
        <v>12</v>
      </c>
    </row>
    <row r="39" spans="1:6" x14ac:dyDescent="0.25">
      <c r="A39" s="34">
        <v>1721</v>
      </c>
      <c r="B39" s="34">
        <v>350</v>
      </c>
      <c r="C39" s="34">
        <v>42</v>
      </c>
      <c r="D39" s="35">
        <v>0.53100000000000003</v>
      </c>
      <c r="E39" s="36" t="s">
        <v>25</v>
      </c>
      <c r="F39" s="21" t="s">
        <v>12</v>
      </c>
    </row>
    <row r="40" spans="1:6" x14ac:dyDescent="0.25">
      <c r="A40" s="34">
        <v>1722</v>
      </c>
      <c r="B40" s="34">
        <v>400</v>
      </c>
      <c r="C40" s="34">
        <v>40</v>
      </c>
      <c r="D40" s="35">
        <v>0.56100000000000005</v>
      </c>
      <c r="E40" s="36" t="s">
        <v>25</v>
      </c>
      <c r="F40" s="21" t="s">
        <v>12</v>
      </c>
    </row>
    <row r="41" spans="1:6" x14ac:dyDescent="0.25">
      <c r="A41" s="34">
        <v>1723</v>
      </c>
      <c r="B41" s="34">
        <v>400</v>
      </c>
      <c r="C41" s="34">
        <v>41</v>
      </c>
      <c r="D41" s="35">
        <v>0.58799999999999997</v>
      </c>
      <c r="E41" s="36" t="s">
        <v>25</v>
      </c>
      <c r="F41" s="21" t="s">
        <v>12</v>
      </c>
    </row>
    <row r="42" spans="1:6" x14ac:dyDescent="0.25">
      <c r="A42" s="34">
        <v>1724</v>
      </c>
      <c r="B42" s="34">
        <v>250</v>
      </c>
      <c r="C42" s="34">
        <v>52</v>
      </c>
      <c r="D42" s="35">
        <v>0.56599999999999995</v>
      </c>
      <c r="E42" s="36" t="s">
        <v>25</v>
      </c>
      <c r="F42" s="21" t="s">
        <v>12</v>
      </c>
    </row>
    <row r="43" spans="1:6" x14ac:dyDescent="0.25">
      <c r="A43" s="34">
        <v>1725</v>
      </c>
      <c r="B43" s="34">
        <v>350</v>
      </c>
      <c r="C43" s="34">
        <v>39</v>
      </c>
      <c r="D43" s="35">
        <v>0.46100000000000002</v>
      </c>
      <c r="E43" s="36" t="s">
        <v>25</v>
      </c>
      <c r="F43" s="21" t="s">
        <v>12</v>
      </c>
    </row>
    <row r="44" spans="1:6" x14ac:dyDescent="0.25">
      <c r="A44" s="62" t="s">
        <v>11</v>
      </c>
      <c r="B44" s="62"/>
      <c r="C44" s="62"/>
      <c r="D44" s="15">
        <f>SUM(D3:D43)</f>
        <v>20.314999999999998</v>
      </c>
      <c r="E44" s="16"/>
      <c r="F44" s="17"/>
    </row>
    <row r="45" spans="1:6" x14ac:dyDescent="0.25">
      <c r="A45" s="34">
        <v>1726</v>
      </c>
      <c r="B45" s="34">
        <v>400</v>
      </c>
      <c r="C45" s="34">
        <v>49</v>
      </c>
      <c r="D45" s="35">
        <v>0.82499999999999996</v>
      </c>
      <c r="E45" s="36" t="s">
        <v>25</v>
      </c>
      <c r="F45" s="21" t="s">
        <v>12</v>
      </c>
    </row>
    <row r="46" spans="1:6" x14ac:dyDescent="0.25">
      <c r="A46" s="34">
        <v>1727</v>
      </c>
      <c r="B46" s="34">
        <v>300</v>
      </c>
      <c r="C46" s="34">
        <v>42</v>
      </c>
      <c r="D46" s="35">
        <v>0.45</v>
      </c>
      <c r="E46" s="36" t="s">
        <v>25</v>
      </c>
      <c r="F46" s="21" t="s">
        <v>12</v>
      </c>
    </row>
    <row r="47" spans="1:6" x14ac:dyDescent="0.25">
      <c r="A47" s="34">
        <v>1728</v>
      </c>
      <c r="B47" s="34">
        <v>250</v>
      </c>
      <c r="C47" s="34">
        <v>46</v>
      </c>
      <c r="D47" s="35">
        <v>0.441</v>
      </c>
      <c r="E47" s="36" t="s">
        <v>25</v>
      </c>
      <c r="F47" s="21" t="s">
        <v>12</v>
      </c>
    </row>
    <row r="48" spans="1:6" x14ac:dyDescent="0.25">
      <c r="A48" s="34">
        <v>1729</v>
      </c>
      <c r="B48" s="34">
        <v>350</v>
      </c>
      <c r="C48" s="34">
        <v>56</v>
      </c>
      <c r="D48" s="35">
        <v>0.93700000000000006</v>
      </c>
      <c r="E48" s="36" t="s">
        <v>25</v>
      </c>
      <c r="F48" s="21" t="s">
        <v>12</v>
      </c>
    </row>
    <row r="49" spans="1:6" x14ac:dyDescent="0.25">
      <c r="A49" s="34">
        <v>1730</v>
      </c>
      <c r="B49" s="34">
        <v>400</v>
      </c>
      <c r="C49" s="34">
        <v>38</v>
      </c>
      <c r="D49" s="35">
        <v>0.50900000000000001</v>
      </c>
      <c r="E49" s="36" t="s">
        <v>25</v>
      </c>
      <c r="F49" s="21" t="s">
        <v>12</v>
      </c>
    </row>
    <row r="50" spans="1:6" x14ac:dyDescent="0.25">
      <c r="A50" s="34">
        <v>1731</v>
      </c>
      <c r="B50" s="34">
        <v>400</v>
      </c>
      <c r="C50" s="34">
        <v>34</v>
      </c>
      <c r="D50" s="35">
        <v>0.41299999999999998</v>
      </c>
      <c r="E50" s="36" t="s">
        <v>25</v>
      </c>
      <c r="F50" s="21" t="s">
        <v>12</v>
      </c>
    </row>
    <row r="51" spans="1:6" x14ac:dyDescent="0.25">
      <c r="A51" s="34">
        <v>1732</v>
      </c>
      <c r="B51" s="34">
        <v>250</v>
      </c>
      <c r="C51" s="34">
        <v>36</v>
      </c>
      <c r="D51" s="35">
        <v>0.27500000000000002</v>
      </c>
      <c r="E51" s="36" t="s">
        <v>25</v>
      </c>
      <c r="F51" s="21" t="s">
        <v>12</v>
      </c>
    </row>
    <row r="52" spans="1:6" x14ac:dyDescent="0.25">
      <c r="A52" s="34">
        <v>1733</v>
      </c>
      <c r="B52" s="34">
        <v>300</v>
      </c>
      <c r="C52" s="34">
        <v>43</v>
      </c>
      <c r="D52" s="35">
        <v>0.47</v>
      </c>
      <c r="E52" s="36" t="s">
        <v>25</v>
      </c>
      <c r="F52" s="21" t="s">
        <v>12</v>
      </c>
    </row>
    <row r="53" spans="1:6" x14ac:dyDescent="0.25">
      <c r="A53" s="34">
        <v>1734</v>
      </c>
      <c r="B53" s="34">
        <v>400</v>
      </c>
      <c r="C53" s="34">
        <v>38</v>
      </c>
      <c r="D53" s="35">
        <v>0.50900000000000001</v>
      </c>
      <c r="E53" s="36" t="s">
        <v>25</v>
      </c>
      <c r="F53" s="21" t="s">
        <v>12</v>
      </c>
    </row>
    <row r="54" spans="1:6" x14ac:dyDescent="0.25">
      <c r="A54" s="34">
        <v>1735</v>
      </c>
      <c r="B54" s="34">
        <v>400</v>
      </c>
      <c r="C54" s="34">
        <v>37</v>
      </c>
      <c r="D54" s="35">
        <v>0.48399999999999999</v>
      </c>
      <c r="E54" s="36" t="s">
        <v>25</v>
      </c>
      <c r="F54" s="21" t="s">
        <v>12</v>
      </c>
    </row>
    <row r="55" spans="1:6" x14ac:dyDescent="0.25">
      <c r="A55" s="34">
        <v>1736</v>
      </c>
      <c r="B55" s="34">
        <v>350</v>
      </c>
      <c r="C55" s="34">
        <v>43</v>
      </c>
      <c r="D55" s="35">
        <v>0.55600000000000005</v>
      </c>
      <c r="E55" s="36" t="s">
        <v>25</v>
      </c>
      <c r="F55" s="21" t="s">
        <v>12</v>
      </c>
    </row>
    <row r="56" spans="1:6" x14ac:dyDescent="0.25">
      <c r="A56" s="34">
        <v>1737</v>
      </c>
      <c r="B56" s="34">
        <v>300</v>
      </c>
      <c r="C56" s="34">
        <v>46</v>
      </c>
      <c r="D56" s="35">
        <v>0.53600000000000003</v>
      </c>
      <c r="E56" s="36" t="s">
        <v>25</v>
      </c>
      <c r="F56" s="21" t="s">
        <v>12</v>
      </c>
    </row>
    <row r="57" spans="1:6" x14ac:dyDescent="0.25">
      <c r="A57" s="34">
        <v>1738</v>
      </c>
      <c r="B57" s="34">
        <v>300</v>
      </c>
      <c r="C57" s="34">
        <v>47</v>
      </c>
      <c r="D57" s="35">
        <v>0.55800000000000005</v>
      </c>
      <c r="E57" s="36" t="s">
        <v>25</v>
      </c>
      <c r="F57" s="21" t="s">
        <v>12</v>
      </c>
    </row>
    <row r="58" spans="1:6" x14ac:dyDescent="0.25">
      <c r="A58" s="34">
        <v>1739</v>
      </c>
      <c r="B58" s="34">
        <v>400</v>
      </c>
      <c r="C58" s="34">
        <v>38</v>
      </c>
      <c r="D58" s="35">
        <v>0.50900000000000001</v>
      </c>
      <c r="E58" s="36" t="s">
        <v>25</v>
      </c>
      <c r="F58" s="21" t="s">
        <v>12</v>
      </c>
    </row>
    <row r="59" spans="1:6" x14ac:dyDescent="0.25">
      <c r="A59" s="34">
        <v>1740</v>
      </c>
      <c r="B59" s="34">
        <v>400</v>
      </c>
      <c r="C59" s="34">
        <v>34</v>
      </c>
      <c r="D59" s="35">
        <v>0.41299999999999998</v>
      </c>
      <c r="E59" s="36" t="s">
        <v>25</v>
      </c>
      <c r="F59" s="21" t="s">
        <v>12</v>
      </c>
    </row>
    <row r="60" spans="1:6" x14ac:dyDescent="0.25">
      <c r="A60" s="34">
        <v>1741</v>
      </c>
      <c r="B60" s="34">
        <v>400</v>
      </c>
      <c r="C60" s="34">
        <v>47</v>
      </c>
      <c r="D60" s="35">
        <v>0.76200000000000001</v>
      </c>
      <c r="E60" s="36" t="s">
        <v>25</v>
      </c>
      <c r="F60" s="21" t="s">
        <v>12</v>
      </c>
    </row>
    <row r="61" spans="1:6" x14ac:dyDescent="0.25">
      <c r="A61" s="34">
        <v>1742</v>
      </c>
      <c r="B61" s="34">
        <v>350</v>
      </c>
      <c r="C61" s="34">
        <v>56</v>
      </c>
      <c r="D61" s="35">
        <v>0.93700000000000006</v>
      </c>
      <c r="E61" s="36" t="s">
        <v>25</v>
      </c>
      <c r="F61" s="21" t="s">
        <v>12</v>
      </c>
    </row>
    <row r="62" spans="1:6" x14ac:dyDescent="0.25">
      <c r="A62" s="34">
        <v>1743</v>
      </c>
      <c r="B62" s="34">
        <v>400</v>
      </c>
      <c r="C62" s="34">
        <v>43</v>
      </c>
      <c r="D62" s="35">
        <v>0.64300000000000002</v>
      </c>
      <c r="E62" s="36" t="s">
        <v>25</v>
      </c>
      <c r="F62" s="21" t="s">
        <v>12</v>
      </c>
    </row>
    <row r="63" spans="1:6" x14ac:dyDescent="0.25">
      <c r="A63" s="34">
        <v>1744</v>
      </c>
      <c r="B63" s="34">
        <v>390</v>
      </c>
      <c r="C63" s="34">
        <v>54</v>
      </c>
      <c r="D63" s="35">
        <v>0.98399999999999999</v>
      </c>
      <c r="E63" s="36" t="s">
        <v>25</v>
      </c>
      <c r="F63" s="21" t="s">
        <v>12</v>
      </c>
    </row>
    <row r="64" spans="1:6" x14ac:dyDescent="0.25">
      <c r="A64" s="34">
        <v>1745</v>
      </c>
      <c r="B64" s="34">
        <v>250</v>
      </c>
      <c r="C64" s="34">
        <v>46</v>
      </c>
      <c r="D64" s="35">
        <v>0.441</v>
      </c>
      <c r="E64" s="36" t="s">
        <v>25</v>
      </c>
      <c r="F64" s="21" t="s">
        <v>12</v>
      </c>
    </row>
    <row r="65" spans="1:6" x14ac:dyDescent="0.25">
      <c r="A65" s="34">
        <v>1746</v>
      </c>
      <c r="B65" s="34">
        <v>250</v>
      </c>
      <c r="C65" s="34">
        <v>50</v>
      </c>
      <c r="D65" s="35">
        <v>0.51900000000000002</v>
      </c>
      <c r="E65" s="36" t="s">
        <v>25</v>
      </c>
      <c r="F65" s="21" t="s">
        <v>12</v>
      </c>
    </row>
    <row r="66" spans="1:6" x14ac:dyDescent="0.25">
      <c r="A66" s="34">
        <v>1747</v>
      </c>
      <c r="B66" s="34">
        <v>250</v>
      </c>
      <c r="C66" s="34">
        <v>42</v>
      </c>
      <c r="D66" s="35">
        <v>0.37</v>
      </c>
      <c r="E66" s="36" t="s">
        <v>25</v>
      </c>
      <c r="F66" s="21" t="s">
        <v>12</v>
      </c>
    </row>
    <row r="67" spans="1:6" x14ac:dyDescent="0.25">
      <c r="A67" s="34">
        <v>1748</v>
      </c>
      <c r="B67" s="34">
        <v>250</v>
      </c>
      <c r="C67" s="34">
        <v>54</v>
      </c>
      <c r="D67" s="35">
        <v>0.60899999999999999</v>
      </c>
      <c r="E67" s="36" t="s">
        <v>25</v>
      </c>
      <c r="F67" s="21" t="s">
        <v>12</v>
      </c>
    </row>
    <row r="68" spans="1:6" x14ac:dyDescent="0.25">
      <c r="A68" s="34">
        <v>1749</v>
      </c>
      <c r="B68" s="34">
        <v>250</v>
      </c>
      <c r="C68" s="34">
        <v>38</v>
      </c>
      <c r="D68" s="35">
        <v>0.30499999999999999</v>
      </c>
      <c r="E68" s="36" t="s">
        <v>25</v>
      </c>
      <c r="F68" s="21" t="s">
        <v>12</v>
      </c>
    </row>
    <row r="69" spans="1:6" x14ac:dyDescent="0.25">
      <c r="A69" s="34">
        <v>1750</v>
      </c>
      <c r="B69" s="34">
        <v>250</v>
      </c>
      <c r="C69" s="34">
        <v>49</v>
      </c>
      <c r="D69" s="35">
        <v>0.499</v>
      </c>
      <c r="E69" s="36" t="s">
        <v>25</v>
      </c>
      <c r="F69" s="21" t="s">
        <v>12</v>
      </c>
    </row>
    <row r="70" spans="1:6" x14ac:dyDescent="0.25">
      <c r="A70" s="34">
        <v>1751</v>
      </c>
      <c r="B70" s="34">
        <v>250</v>
      </c>
      <c r="C70" s="34">
        <v>46</v>
      </c>
      <c r="D70" s="35">
        <v>0.441</v>
      </c>
      <c r="E70" s="36" t="s">
        <v>25</v>
      </c>
      <c r="F70" s="21" t="s">
        <v>12</v>
      </c>
    </row>
    <row r="71" spans="1:6" x14ac:dyDescent="0.25">
      <c r="A71" s="34">
        <v>1752</v>
      </c>
      <c r="B71" s="34">
        <v>400</v>
      </c>
      <c r="C71" s="34">
        <v>37</v>
      </c>
      <c r="D71" s="35">
        <v>0.48399999999999999</v>
      </c>
      <c r="E71" s="36" t="s">
        <v>25</v>
      </c>
      <c r="F71" s="21" t="s">
        <v>12</v>
      </c>
    </row>
    <row r="72" spans="1:6" x14ac:dyDescent="0.25">
      <c r="A72" s="34">
        <v>1753</v>
      </c>
      <c r="B72" s="34">
        <v>250</v>
      </c>
      <c r="C72" s="34">
        <v>38</v>
      </c>
      <c r="D72" s="35">
        <v>0.30499999999999999</v>
      </c>
      <c r="E72" s="36" t="s">
        <v>25</v>
      </c>
      <c r="F72" s="21" t="s">
        <v>12</v>
      </c>
    </row>
    <row r="73" spans="1:6" x14ac:dyDescent="0.25">
      <c r="A73" s="34">
        <v>1754</v>
      </c>
      <c r="B73" s="34">
        <v>450</v>
      </c>
      <c r="C73" s="34">
        <v>43</v>
      </c>
      <c r="D73" s="35">
        <v>0.73299999999999998</v>
      </c>
      <c r="E73" s="36" t="s">
        <v>25</v>
      </c>
      <c r="F73" s="21" t="s">
        <v>12</v>
      </c>
    </row>
    <row r="74" spans="1:6" x14ac:dyDescent="0.25">
      <c r="A74" s="34">
        <v>1755</v>
      </c>
      <c r="B74" s="34">
        <v>300</v>
      </c>
      <c r="C74" s="34">
        <v>49</v>
      </c>
      <c r="D74" s="35">
        <v>0.60499999999999998</v>
      </c>
      <c r="E74" s="36" t="s">
        <v>25</v>
      </c>
      <c r="F74" s="21" t="s">
        <v>12</v>
      </c>
    </row>
    <row r="75" spans="1:6" x14ac:dyDescent="0.25">
      <c r="A75" s="34">
        <v>1756</v>
      </c>
      <c r="B75" s="34">
        <v>400</v>
      </c>
      <c r="C75" s="34">
        <v>47</v>
      </c>
      <c r="D75" s="35">
        <v>0.76200000000000001</v>
      </c>
      <c r="E75" s="36" t="s">
        <v>25</v>
      </c>
      <c r="F75" s="21" t="s">
        <v>12</v>
      </c>
    </row>
    <row r="76" spans="1:6" x14ac:dyDescent="0.25">
      <c r="A76" s="34">
        <v>1757</v>
      </c>
      <c r="B76" s="34">
        <v>250</v>
      </c>
      <c r="C76" s="34">
        <v>48</v>
      </c>
      <c r="D76" s="35">
        <v>0.47899999999999998</v>
      </c>
      <c r="E76" s="36" t="s">
        <v>25</v>
      </c>
      <c r="F76" s="21" t="s">
        <v>12</v>
      </c>
    </row>
    <row r="77" spans="1:6" x14ac:dyDescent="0.25">
      <c r="A77" s="34">
        <v>1758</v>
      </c>
      <c r="B77" s="34">
        <v>400</v>
      </c>
      <c r="C77" s="34">
        <v>38</v>
      </c>
      <c r="D77" s="35">
        <v>0.50900000000000001</v>
      </c>
      <c r="E77" s="36" t="s">
        <v>25</v>
      </c>
      <c r="F77" s="21" t="s">
        <v>12</v>
      </c>
    </row>
    <row r="78" spans="1:6" x14ac:dyDescent="0.25">
      <c r="A78" s="34">
        <v>1759</v>
      </c>
      <c r="B78" s="34">
        <v>300</v>
      </c>
      <c r="C78" s="34">
        <v>36</v>
      </c>
      <c r="D78" s="35">
        <v>0.33500000000000002</v>
      </c>
      <c r="E78" s="36" t="s">
        <v>25</v>
      </c>
      <c r="F78" s="21" t="s">
        <v>12</v>
      </c>
    </row>
    <row r="79" spans="1:6" x14ac:dyDescent="0.25">
      <c r="A79" s="34">
        <v>1760</v>
      </c>
      <c r="B79" s="34">
        <v>240</v>
      </c>
      <c r="C79" s="34">
        <v>42</v>
      </c>
      <c r="D79" s="35">
        <v>0.35399999999999998</v>
      </c>
      <c r="E79" s="36" t="s">
        <v>25</v>
      </c>
      <c r="F79" s="21" t="s">
        <v>12</v>
      </c>
    </row>
    <row r="80" spans="1:6" x14ac:dyDescent="0.25">
      <c r="A80" s="34">
        <v>1761</v>
      </c>
      <c r="B80" s="34">
        <v>250</v>
      </c>
      <c r="C80" s="34">
        <v>40</v>
      </c>
      <c r="D80" s="35">
        <v>0.33700000000000002</v>
      </c>
      <c r="E80" s="36" t="s">
        <v>25</v>
      </c>
      <c r="F80" s="21" t="s">
        <v>12</v>
      </c>
    </row>
    <row r="81" spans="1:6" x14ac:dyDescent="0.25">
      <c r="A81" s="34">
        <v>1762</v>
      </c>
      <c r="B81" s="34">
        <v>250</v>
      </c>
      <c r="C81" s="34">
        <v>36</v>
      </c>
      <c r="D81" s="35">
        <v>0.27500000000000002</v>
      </c>
      <c r="E81" s="36" t="s">
        <v>25</v>
      </c>
      <c r="F81" s="21" t="s">
        <v>12</v>
      </c>
    </row>
    <row r="82" spans="1:6" x14ac:dyDescent="0.25">
      <c r="A82" s="34">
        <v>1763</v>
      </c>
      <c r="B82" s="34">
        <v>250</v>
      </c>
      <c r="C82" s="34">
        <v>37</v>
      </c>
      <c r="D82" s="35">
        <v>0.28999999999999998</v>
      </c>
      <c r="E82" s="36" t="s">
        <v>25</v>
      </c>
      <c r="F82" s="21" t="s">
        <v>12</v>
      </c>
    </row>
    <row r="83" spans="1:6" x14ac:dyDescent="0.25">
      <c r="A83" s="34">
        <v>1764</v>
      </c>
      <c r="B83" s="34">
        <v>250</v>
      </c>
      <c r="C83" s="34">
        <v>38</v>
      </c>
      <c r="D83" s="35">
        <v>0.30499999999999999</v>
      </c>
      <c r="E83" s="36" t="s">
        <v>25</v>
      </c>
      <c r="F83" s="21" t="s">
        <v>12</v>
      </c>
    </row>
    <row r="84" spans="1:6" x14ac:dyDescent="0.25">
      <c r="A84" s="34">
        <v>1765</v>
      </c>
      <c r="B84" s="34">
        <v>250</v>
      </c>
      <c r="C84" s="34">
        <v>37</v>
      </c>
      <c r="D84" s="35">
        <v>0.28999999999999998</v>
      </c>
      <c r="E84" s="36" t="s">
        <v>25</v>
      </c>
      <c r="F84" s="21" t="s">
        <v>12</v>
      </c>
    </row>
    <row r="85" spans="1:6" x14ac:dyDescent="0.25">
      <c r="A85" s="34">
        <v>1766</v>
      </c>
      <c r="B85" s="34">
        <v>250</v>
      </c>
      <c r="C85" s="34">
        <v>52</v>
      </c>
      <c r="D85" s="35">
        <v>0.56599999999999995</v>
      </c>
      <c r="E85" s="36" t="s">
        <v>25</v>
      </c>
      <c r="F85" s="21" t="s">
        <v>12</v>
      </c>
    </row>
    <row r="86" spans="1:6" x14ac:dyDescent="0.25">
      <c r="A86" s="62" t="s">
        <v>11</v>
      </c>
      <c r="B86" s="62"/>
      <c r="C86" s="62"/>
      <c r="D86" s="15">
        <f>SUM(D45:D85)</f>
        <v>21.023999999999997</v>
      </c>
      <c r="E86" s="16"/>
      <c r="F86" s="17"/>
    </row>
    <row r="87" spans="1:6" x14ac:dyDescent="0.25">
      <c r="A87" s="34">
        <v>1767</v>
      </c>
      <c r="B87" s="34">
        <v>270</v>
      </c>
      <c r="C87" s="34">
        <v>41</v>
      </c>
      <c r="D87" s="35">
        <v>0.38300000000000001</v>
      </c>
      <c r="E87" s="36" t="s">
        <v>25</v>
      </c>
      <c r="F87" s="21" t="s">
        <v>12</v>
      </c>
    </row>
    <row r="88" spans="1:6" x14ac:dyDescent="0.25">
      <c r="A88" s="34">
        <v>1768</v>
      </c>
      <c r="B88" s="34">
        <v>250</v>
      </c>
      <c r="C88" s="34">
        <v>54</v>
      </c>
      <c r="D88" s="35">
        <v>0.60899999999999999</v>
      </c>
      <c r="E88" s="36" t="s">
        <v>25</v>
      </c>
      <c r="F88" s="21" t="s">
        <v>12</v>
      </c>
    </row>
    <row r="89" spans="1:6" x14ac:dyDescent="0.25">
      <c r="A89" s="34">
        <v>1769</v>
      </c>
      <c r="B89" s="34">
        <v>250</v>
      </c>
      <c r="C89" s="34">
        <v>40</v>
      </c>
      <c r="D89" s="35">
        <v>0.33700000000000002</v>
      </c>
      <c r="E89" s="36" t="s">
        <v>25</v>
      </c>
      <c r="F89" s="21" t="s">
        <v>12</v>
      </c>
    </row>
    <row r="90" spans="1:6" x14ac:dyDescent="0.25">
      <c r="A90" s="34">
        <v>1770</v>
      </c>
      <c r="B90" s="34">
        <v>250</v>
      </c>
      <c r="C90" s="34">
        <v>46</v>
      </c>
      <c r="D90" s="35">
        <v>0.441</v>
      </c>
      <c r="E90" s="36" t="s">
        <v>25</v>
      </c>
      <c r="F90" s="21" t="s">
        <v>12</v>
      </c>
    </row>
    <row r="91" spans="1:6" x14ac:dyDescent="0.25">
      <c r="A91" s="34">
        <v>1771</v>
      </c>
      <c r="B91" s="34">
        <v>250</v>
      </c>
      <c r="C91" s="34">
        <v>38</v>
      </c>
      <c r="D91" s="35">
        <v>0.30499999999999999</v>
      </c>
      <c r="E91" s="36" t="s">
        <v>25</v>
      </c>
      <c r="F91" s="21" t="s">
        <v>12</v>
      </c>
    </row>
    <row r="92" spans="1:6" x14ac:dyDescent="0.25">
      <c r="A92" s="34">
        <v>1772</v>
      </c>
      <c r="B92" s="34">
        <v>250</v>
      </c>
      <c r="C92" s="34">
        <v>37</v>
      </c>
      <c r="D92" s="35">
        <v>0.28999999999999998</v>
      </c>
      <c r="E92" s="36" t="s">
        <v>25</v>
      </c>
      <c r="F92" s="21" t="s">
        <v>12</v>
      </c>
    </row>
    <row r="93" spans="1:6" x14ac:dyDescent="0.25">
      <c r="A93" s="34">
        <v>1773</v>
      </c>
      <c r="B93" s="34">
        <v>250</v>
      </c>
      <c r="C93" s="34">
        <v>48</v>
      </c>
      <c r="D93" s="35">
        <v>0.47899999999999998</v>
      </c>
      <c r="E93" s="36" t="s">
        <v>25</v>
      </c>
      <c r="F93" s="21" t="s">
        <v>12</v>
      </c>
    </row>
    <row r="94" spans="1:6" x14ac:dyDescent="0.25">
      <c r="A94" s="34">
        <v>1774</v>
      </c>
      <c r="B94" s="34">
        <v>300</v>
      </c>
      <c r="C94" s="34">
        <v>45</v>
      </c>
      <c r="D94" s="35">
        <v>0.51300000000000001</v>
      </c>
      <c r="E94" s="36" t="s">
        <v>25</v>
      </c>
      <c r="F94" s="21" t="s">
        <v>12</v>
      </c>
    </row>
    <row r="95" spans="1:6" x14ac:dyDescent="0.25">
      <c r="A95" s="34">
        <v>1775</v>
      </c>
      <c r="B95" s="34">
        <v>250</v>
      </c>
      <c r="C95" s="34">
        <v>47</v>
      </c>
      <c r="D95" s="35">
        <v>0.46</v>
      </c>
      <c r="E95" s="36" t="s">
        <v>25</v>
      </c>
      <c r="F95" s="21" t="s">
        <v>12</v>
      </c>
    </row>
    <row r="96" spans="1:6" x14ac:dyDescent="0.25">
      <c r="A96" s="34">
        <v>1776</v>
      </c>
      <c r="B96" s="34">
        <v>320</v>
      </c>
      <c r="C96" s="34">
        <v>38</v>
      </c>
      <c r="D96" s="35">
        <v>0.39800000000000002</v>
      </c>
      <c r="E96" s="36" t="s">
        <v>25</v>
      </c>
      <c r="F96" s="21" t="s">
        <v>12</v>
      </c>
    </row>
    <row r="97" spans="1:6" x14ac:dyDescent="0.25">
      <c r="A97" s="34">
        <v>1777</v>
      </c>
      <c r="B97" s="34">
        <v>250</v>
      </c>
      <c r="C97" s="34">
        <v>50</v>
      </c>
      <c r="D97" s="35">
        <v>0.51900000000000002</v>
      </c>
      <c r="E97" s="36" t="s">
        <v>25</v>
      </c>
      <c r="F97" s="21" t="s">
        <v>12</v>
      </c>
    </row>
    <row r="98" spans="1:6" x14ac:dyDescent="0.25">
      <c r="A98" s="34">
        <v>1778</v>
      </c>
      <c r="B98" s="34">
        <v>250</v>
      </c>
      <c r="C98" s="34">
        <v>39</v>
      </c>
      <c r="D98" s="35">
        <v>0.32</v>
      </c>
      <c r="E98" s="36" t="s">
        <v>25</v>
      </c>
      <c r="F98" s="21" t="s">
        <v>12</v>
      </c>
    </row>
    <row r="99" spans="1:6" x14ac:dyDescent="0.25">
      <c r="A99" s="34">
        <v>1779</v>
      </c>
      <c r="B99" s="34">
        <v>240</v>
      </c>
      <c r="C99" s="34">
        <v>57</v>
      </c>
      <c r="D99" s="35">
        <v>0.64800000000000002</v>
      </c>
      <c r="E99" s="36" t="s">
        <v>25</v>
      </c>
      <c r="F99" s="21" t="s">
        <v>12</v>
      </c>
    </row>
    <row r="100" spans="1:6" x14ac:dyDescent="0.25">
      <c r="A100" s="34">
        <v>1780</v>
      </c>
      <c r="B100" s="34">
        <v>360</v>
      </c>
      <c r="C100" s="34">
        <v>48</v>
      </c>
      <c r="D100" s="35">
        <v>0.70699999999999996</v>
      </c>
      <c r="E100" s="36" t="s">
        <v>25</v>
      </c>
      <c r="F100" s="21" t="s">
        <v>12</v>
      </c>
    </row>
    <row r="101" spans="1:6" x14ac:dyDescent="0.25">
      <c r="A101" s="34">
        <v>1781</v>
      </c>
      <c r="B101" s="34">
        <v>300</v>
      </c>
      <c r="C101" s="34">
        <v>36</v>
      </c>
      <c r="D101" s="35">
        <v>0.33500000000000002</v>
      </c>
      <c r="E101" s="36" t="s">
        <v>25</v>
      </c>
      <c r="F101" s="21" t="s">
        <v>12</v>
      </c>
    </row>
    <row r="102" spans="1:6" x14ac:dyDescent="0.25">
      <c r="A102" s="34">
        <v>1782</v>
      </c>
      <c r="B102" s="34">
        <v>350</v>
      </c>
      <c r="C102" s="34">
        <v>34</v>
      </c>
      <c r="D102" s="35">
        <v>0.35599999999999998</v>
      </c>
      <c r="E102" s="36" t="s">
        <v>25</v>
      </c>
      <c r="F102" s="21" t="s">
        <v>12</v>
      </c>
    </row>
    <row r="103" spans="1:6" x14ac:dyDescent="0.25">
      <c r="A103" s="34">
        <v>1783</v>
      </c>
      <c r="B103" s="34">
        <v>350</v>
      </c>
      <c r="C103" s="34">
        <v>57</v>
      </c>
      <c r="D103" s="35">
        <v>0.97</v>
      </c>
      <c r="E103" s="36" t="s">
        <v>25</v>
      </c>
      <c r="F103" s="21" t="s">
        <v>12</v>
      </c>
    </row>
    <row r="104" spans="1:6" x14ac:dyDescent="0.25">
      <c r="A104" s="34">
        <v>1784</v>
      </c>
      <c r="B104" s="34">
        <v>300</v>
      </c>
      <c r="C104" s="34">
        <v>45</v>
      </c>
      <c r="D104" s="35">
        <v>0.51300000000000001</v>
      </c>
      <c r="E104" s="36" t="s">
        <v>25</v>
      </c>
      <c r="F104" s="21" t="s">
        <v>12</v>
      </c>
    </row>
    <row r="105" spans="1:6" x14ac:dyDescent="0.25">
      <c r="A105" s="34">
        <v>1785</v>
      </c>
      <c r="B105" s="34">
        <v>250</v>
      </c>
      <c r="C105" s="34">
        <v>53</v>
      </c>
      <c r="D105" s="35">
        <v>0.58799999999999997</v>
      </c>
      <c r="E105" s="36" t="s">
        <v>25</v>
      </c>
      <c r="F105" s="21" t="s">
        <v>12</v>
      </c>
    </row>
    <row r="106" spans="1:6" x14ac:dyDescent="0.25">
      <c r="A106" s="34">
        <v>1786</v>
      </c>
      <c r="B106" s="34">
        <v>250</v>
      </c>
      <c r="C106" s="34">
        <v>46</v>
      </c>
      <c r="D106" s="35">
        <v>0.441</v>
      </c>
      <c r="E106" s="36" t="s">
        <v>25</v>
      </c>
      <c r="F106" s="21" t="s">
        <v>12</v>
      </c>
    </row>
    <row r="107" spans="1:6" x14ac:dyDescent="0.25">
      <c r="A107" s="34">
        <v>1787</v>
      </c>
      <c r="B107" s="34">
        <v>250</v>
      </c>
      <c r="C107" s="34">
        <v>37</v>
      </c>
      <c r="D107" s="35">
        <v>0.28999999999999998</v>
      </c>
      <c r="E107" s="36" t="s">
        <v>25</v>
      </c>
      <c r="F107" s="21" t="s">
        <v>12</v>
      </c>
    </row>
    <row r="108" spans="1:6" x14ac:dyDescent="0.25">
      <c r="A108" s="34">
        <v>1788</v>
      </c>
      <c r="B108" s="34">
        <v>250</v>
      </c>
      <c r="C108" s="34">
        <v>44</v>
      </c>
      <c r="D108" s="35">
        <v>0.40500000000000003</v>
      </c>
      <c r="E108" s="36" t="s">
        <v>25</v>
      </c>
      <c r="F108" s="21" t="s">
        <v>12</v>
      </c>
    </row>
    <row r="109" spans="1:6" x14ac:dyDescent="0.25">
      <c r="A109" s="34">
        <v>1789</v>
      </c>
      <c r="B109" s="34">
        <v>250</v>
      </c>
      <c r="C109" s="34">
        <v>50</v>
      </c>
      <c r="D109" s="35">
        <v>0.51900000000000002</v>
      </c>
      <c r="E109" s="36" t="s">
        <v>25</v>
      </c>
      <c r="F109" s="21" t="s">
        <v>12</v>
      </c>
    </row>
    <row r="110" spans="1:6" x14ac:dyDescent="0.25">
      <c r="A110" s="34">
        <v>1790</v>
      </c>
      <c r="B110" s="34">
        <v>270</v>
      </c>
      <c r="C110" s="34">
        <v>52</v>
      </c>
      <c r="D110" s="35">
        <v>0.61499999999999999</v>
      </c>
      <c r="E110" s="36" t="s">
        <v>25</v>
      </c>
      <c r="F110" s="21" t="s">
        <v>12</v>
      </c>
    </row>
    <row r="111" spans="1:6" x14ac:dyDescent="0.25">
      <c r="A111" s="34">
        <v>1791</v>
      </c>
      <c r="B111" s="34">
        <v>250</v>
      </c>
      <c r="C111" s="34">
        <v>36</v>
      </c>
      <c r="D111" s="35">
        <v>0.27500000000000002</v>
      </c>
      <c r="E111" s="36" t="s">
        <v>25</v>
      </c>
      <c r="F111" s="21" t="s">
        <v>12</v>
      </c>
    </row>
    <row r="112" spans="1:6" x14ac:dyDescent="0.25">
      <c r="A112" s="34">
        <v>1792</v>
      </c>
      <c r="B112" s="34">
        <v>400</v>
      </c>
      <c r="C112" s="34">
        <v>41</v>
      </c>
      <c r="D112" s="35">
        <v>0.58799999999999997</v>
      </c>
      <c r="E112" s="36" t="s">
        <v>25</v>
      </c>
      <c r="F112" s="21" t="s">
        <v>12</v>
      </c>
    </row>
    <row r="113" spans="1:6" x14ac:dyDescent="0.25">
      <c r="A113" s="34">
        <v>1793</v>
      </c>
      <c r="B113" s="34">
        <v>250</v>
      </c>
      <c r="C113" s="34">
        <v>54</v>
      </c>
      <c r="D113" s="35">
        <v>0.60899999999999999</v>
      </c>
      <c r="E113" s="36" t="s">
        <v>25</v>
      </c>
      <c r="F113" s="21" t="s">
        <v>12</v>
      </c>
    </row>
    <row r="114" spans="1:6" x14ac:dyDescent="0.25">
      <c r="A114" s="34">
        <v>1794</v>
      </c>
      <c r="B114" s="34">
        <v>370</v>
      </c>
      <c r="C114" s="34">
        <v>51</v>
      </c>
      <c r="D114" s="35">
        <v>0.81899999999999995</v>
      </c>
      <c r="E114" s="36" t="s">
        <v>25</v>
      </c>
      <c r="F114" s="21" t="s">
        <v>12</v>
      </c>
    </row>
    <row r="115" spans="1:6" x14ac:dyDescent="0.25">
      <c r="A115" s="34">
        <v>1795</v>
      </c>
      <c r="B115" s="34">
        <v>290</v>
      </c>
      <c r="C115" s="34">
        <v>49</v>
      </c>
      <c r="D115" s="35">
        <v>0.58399999999999996</v>
      </c>
      <c r="E115" s="36" t="s">
        <v>25</v>
      </c>
      <c r="F115" s="21" t="s">
        <v>12</v>
      </c>
    </row>
    <row r="116" spans="1:6" x14ac:dyDescent="0.25">
      <c r="A116" s="34">
        <v>1796</v>
      </c>
      <c r="B116" s="34">
        <v>250</v>
      </c>
      <c r="C116" s="34">
        <v>43</v>
      </c>
      <c r="D116" s="35">
        <v>0.38700000000000001</v>
      </c>
      <c r="E116" s="36" t="s">
        <v>25</v>
      </c>
      <c r="F116" s="21" t="s">
        <v>12</v>
      </c>
    </row>
    <row r="117" spans="1:6" x14ac:dyDescent="0.25">
      <c r="A117" s="34">
        <v>1797</v>
      </c>
      <c r="B117" s="34">
        <v>350</v>
      </c>
      <c r="C117" s="34">
        <v>42</v>
      </c>
      <c r="D117" s="35">
        <v>0.53100000000000003</v>
      </c>
      <c r="E117" s="36" t="s">
        <v>25</v>
      </c>
      <c r="F117" s="21" t="s">
        <v>12</v>
      </c>
    </row>
    <row r="118" spans="1:6" x14ac:dyDescent="0.25">
      <c r="A118" s="34">
        <v>1798</v>
      </c>
      <c r="B118" s="34">
        <v>300</v>
      </c>
      <c r="C118" s="34">
        <v>41</v>
      </c>
      <c r="D118" s="35">
        <v>0.42899999999999999</v>
      </c>
      <c r="E118" s="36" t="s">
        <v>25</v>
      </c>
      <c r="F118" s="21" t="s">
        <v>12</v>
      </c>
    </row>
    <row r="119" spans="1:6" x14ac:dyDescent="0.25">
      <c r="A119" s="34">
        <v>1799</v>
      </c>
      <c r="B119" s="34">
        <v>350</v>
      </c>
      <c r="C119" s="34">
        <v>43</v>
      </c>
      <c r="D119" s="35">
        <v>0.55600000000000005</v>
      </c>
      <c r="E119" s="36" t="s">
        <v>25</v>
      </c>
      <c r="F119" s="21" t="s">
        <v>12</v>
      </c>
    </row>
    <row r="120" spans="1:6" x14ac:dyDescent="0.25">
      <c r="A120" s="34">
        <v>1800</v>
      </c>
      <c r="B120" s="34">
        <v>300</v>
      </c>
      <c r="C120" s="34">
        <v>41</v>
      </c>
      <c r="D120" s="35">
        <v>0.42899999999999999</v>
      </c>
      <c r="E120" s="36" t="s">
        <v>25</v>
      </c>
      <c r="F120" s="21" t="s">
        <v>12</v>
      </c>
    </row>
    <row r="121" spans="1:6" x14ac:dyDescent="0.25">
      <c r="A121" s="34">
        <v>1801</v>
      </c>
      <c r="B121" s="34">
        <v>300</v>
      </c>
      <c r="C121" s="34">
        <v>40</v>
      </c>
      <c r="D121" s="35">
        <v>0.40899999999999997</v>
      </c>
      <c r="E121" s="36" t="s">
        <v>25</v>
      </c>
      <c r="F121" s="21" t="s">
        <v>12</v>
      </c>
    </row>
    <row r="122" spans="1:6" x14ac:dyDescent="0.25">
      <c r="A122" s="34">
        <v>1802</v>
      </c>
      <c r="B122" s="34">
        <v>250</v>
      </c>
      <c r="C122" s="34">
        <v>44</v>
      </c>
      <c r="D122" s="35">
        <v>0.40500000000000003</v>
      </c>
      <c r="E122" s="36" t="s">
        <v>25</v>
      </c>
      <c r="F122" s="21" t="s">
        <v>12</v>
      </c>
    </row>
    <row r="123" spans="1:6" x14ac:dyDescent="0.25">
      <c r="A123" s="34">
        <v>1803</v>
      </c>
      <c r="B123" s="34">
        <v>300</v>
      </c>
      <c r="C123" s="34">
        <v>44</v>
      </c>
      <c r="D123" s="35">
        <v>0.49199999999999999</v>
      </c>
      <c r="E123" s="36" t="s">
        <v>25</v>
      </c>
      <c r="F123" s="21" t="s">
        <v>12</v>
      </c>
    </row>
    <row r="124" spans="1:6" x14ac:dyDescent="0.25">
      <c r="A124" s="34">
        <v>1804</v>
      </c>
      <c r="B124" s="34">
        <v>350</v>
      </c>
      <c r="C124" s="34">
        <v>34</v>
      </c>
      <c r="D124" s="35">
        <v>0.35599999999999998</v>
      </c>
      <c r="E124" s="36" t="s">
        <v>25</v>
      </c>
      <c r="F124" s="21" t="s">
        <v>12</v>
      </c>
    </row>
    <row r="125" spans="1:6" x14ac:dyDescent="0.25">
      <c r="A125" s="34">
        <v>1805</v>
      </c>
      <c r="B125" s="34">
        <v>350</v>
      </c>
      <c r="C125" s="34">
        <v>44</v>
      </c>
      <c r="D125" s="35">
        <v>0.58099999999999996</v>
      </c>
      <c r="E125" s="36" t="s">
        <v>25</v>
      </c>
      <c r="F125" s="21" t="s">
        <v>12</v>
      </c>
    </row>
    <row r="126" spans="1:6" x14ac:dyDescent="0.25">
      <c r="A126" s="34">
        <v>1806</v>
      </c>
      <c r="B126" s="34">
        <v>300</v>
      </c>
      <c r="C126" s="34">
        <v>37</v>
      </c>
      <c r="D126" s="35">
        <v>0.35299999999999998</v>
      </c>
      <c r="E126" s="36" t="s">
        <v>25</v>
      </c>
      <c r="F126" s="21" t="s">
        <v>12</v>
      </c>
    </row>
    <row r="127" spans="1:6" x14ac:dyDescent="0.25">
      <c r="A127" s="34">
        <v>1807</v>
      </c>
      <c r="B127" s="34">
        <v>400</v>
      </c>
      <c r="C127" s="34">
        <v>39</v>
      </c>
      <c r="D127" s="35">
        <v>0.53500000000000003</v>
      </c>
      <c r="E127" s="36" t="s">
        <v>25</v>
      </c>
      <c r="F127" s="21" t="s">
        <v>12</v>
      </c>
    </row>
    <row r="128" spans="1:6" x14ac:dyDescent="0.25">
      <c r="A128" s="62" t="s">
        <v>11</v>
      </c>
      <c r="B128" s="62"/>
      <c r="C128" s="62"/>
      <c r="D128" s="15">
        <f>SUM(D87:D127)</f>
        <v>19.779000000000003</v>
      </c>
      <c r="E128" s="16"/>
      <c r="F128" s="17"/>
    </row>
    <row r="129" spans="1:6" x14ac:dyDescent="0.25">
      <c r="A129" s="34">
        <v>1808</v>
      </c>
      <c r="B129" s="34">
        <v>390</v>
      </c>
      <c r="C129" s="34">
        <v>40</v>
      </c>
      <c r="D129" s="35">
        <v>0.54600000000000004</v>
      </c>
      <c r="E129" s="36" t="s">
        <v>25</v>
      </c>
      <c r="F129" s="21" t="s">
        <v>12</v>
      </c>
    </row>
    <row r="130" spans="1:6" x14ac:dyDescent="0.25">
      <c r="A130" s="34">
        <v>1809</v>
      </c>
      <c r="B130" s="34">
        <v>400</v>
      </c>
      <c r="C130" s="34">
        <v>43</v>
      </c>
      <c r="D130" s="35">
        <v>0.64300000000000002</v>
      </c>
      <c r="E130" s="36" t="s">
        <v>25</v>
      </c>
      <c r="F130" s="21" t="s">
        <v>12</v>
      </c>
    </row>
    <row r="131" spans="1:6" x14ac:dyDescent="0.25">
      <c r="A131" s="34">
        <v>1810</v>
      </c>
      <c r="B131" s="34">
        <v>350</v>
      </c>
      <c r="C131" s="34">
        <v>52</v>
      </c>
      <c r="D131" s="35">
        <v>0.81299999999999994</v>
      </c>
      <c r="E131" s="36" t="s">
        <v>25</v>
      </c>
      <c r="F131" s="21" t="s">
        <v>12</v>
      </c>
    </row>
    <row r="132" spans="1:6" x14ac:dyDescent="0.25">
      <c r="A132" s="34">
        <v>1811</v>
      </c>
      <c r="B132" s="34">
        <v>400</v>
      </c>
      <c r="C132" s="34">
        <v>38</v>
      </c>
      <c r="D132" s="35">
        <v>0.50900000000000001</v>
      </c>
      <c r="E132" s="36" t="s">
        <v>25</v>
      </c>
      <c r="F132" s="21" t="s">
        <v>12</v>
      </c>
    </row>
    <row r="133" spans="1:6" x14ac:dyDescent="0.25">
      <c r="A133" s="34">
        <v>1812</v>
      </c>
      <c r="B133" s="34">
        <v>400</v>
      </c>
      <c r="C133" s="34">
        <v>36</v>
      </c>
      <c r="D133" s="35">
        <v>0.46</v>
      </c>
      <c r="E133" s="36" t="s">
        <v>25</v>
      </c>
      <c r="F133" s="21" t="s">
        <v>12</v>
      </c>
    </row>
    <row r="134" spans="1:6" x14ac:dyDescent="0.25">
      <c r="A134" s="34">
        <v>1813</v>
      </c>
      <c r="B134" s="34">
        <v>250</v>
      </c>
      <c r="C134" s="34">
        <v>50</v>
      </c>
      <c r="D134" s="35">
        <v>0.51900000000000002</v>
      </c>
      <c r="E134" s="36" t="s">
        <v>25</v>
      </c>
      <c r="F134" s="21" t="s">
        <v>12</v>
      </c>
    </row>
    <row r="135" spans="1:6" x14ac:dyDescent="0.25">
      <c r="A135" s="34">
        <v>1814</v>
      </c>
      <c r="B135" s="34">
        <v>250</v>
      </c>
      <c r="C135" s="34">
        <v>56</v>
      </c>
      <c r="D135" s="35">
        <v>0.65400000000000003</v>
      </c>
      <c r="E135" s="36" t="s">
        <v>25</v>
      </c>
      <c r="F135" s="21" t="s">
        <v>12</v>
      </c>
    </row>
    <row r="136" spans="1:6" x14ac:dyDescent="0.25">
      <c r="A136" s="34">
        <v>1815</v>
      </c>
      <c r="B136" s="34">
        <v>250</v>
      </c>
      <c r="C136" s="34">
        <v>44</v>
      </c>
      <c r="D136" s="35">
        <v>0.40500000000000003</v>
      </c>
      <c r="E136" s="36" t="s">
        <v>25</v>
      </c>
      <c r="F136" s="21" t="s">
        <v>12</v>
      </c>
    </row>
    <row r="137" spans="1:6" x14ac:dyDescent="0.25">
      <c r="A137" s="34">
        <v>1816</v>
      </c>
      <c r="B137" s="34">
        <v>250</v>
      </c>
      <c r="C137" s="34">
        <v>36</v>
      </c>
      <c r="D137" s="35">
        <v>0.27500000000000002</v>
      </c>
      <c r="E137" s="36" t="s">
        <v>25</v>
      </c>
      <c r="F137" s="21" t="s">
        <v>12</v>
      </c>
    </row>
    <row r="138" spans="1:6" x14ac:dyDescent="0.25">
      <c r="A138" s="34">
        <v>1817</v>
      </c>
      <c r="B138" s="34">
        <v>250</v>
      </c>
      <c r="C138" s="34">
        <v>47</v>
      </c>
      <c r="D138" s="35">
        <v>0.46</v>
      </c>
      <c r="E138" s="36" t="s">
        <v>25</v>
      </c>
      <c r="F138" s="21" t="s">
        <v>12</v>
      </c>
    </row>
    <row r="139" spans="1:6" x14ac:dyDescent="0.25">
      <c r="A139" s="34">
        <v>1818</v>
      </c>
      <c r="B139" s="34">
        <v>250</v>
      </c>
      <c r="C139" s="34">
        <v>40</v>
      </c>
      <c r="D139" s="35">
        <v>0.33700000000000002</v>
      </c>
      <c r="E139" s="36" t="s">
        <v>25</v>
      </c>
      <c r="F139" s="21" t="s">
        <v>12</v>
      </c>
    </row>
    <row r="140" spans="1:6" x14ac:dyDescent="0.25">
      <c r="A140" s="34">
        <v>1819</v>
      </c>
      <c r="B140" s="34">
        <v>250</v>
      </c>
      <c r="C140" s="34">
        <v>43</v>
      </c>
      <c r="D140" s="35">
        <v>0.38700000000000001</v>
      </c>
      <c r="E140" s="36" t="s">
        <v>25</v>
      </c>
      <c r="F140" s="21" t="s">
        <v>12</v>
      </c>
    </row>
    <row r="141" spans="1:6" x14ac:dyDescent="0.25">
      <c r="A141" s="34">
        <v>1820</v>
      </c>
      <c r="B141" s="34">
        <v>250</v>
      </c>
      <c r="C141" s="34">
        <v>53</v>
      </c>
      <c r="D141" s="35">
        <v>0.58799999999999997</v>
      </c>
      <c r="E141" s="36" t="s">
        <v>25</v>
      </c>
      <c r="F141" s="21" t="s">
        <v>12</v>
      </c>
    </row>
    <row r="142" spans="1:6" x14ac:dyDescent="0.25">
      <c r="A142" s="34">
        <v>1821</v>
      </c>
      <c r="B142" s="34">
        <v>250</v>
      </c>
      <c r="C142" s="34">
        <v>50</v>
      </c>
      <c r="D142" s="35">
        <v>0.51900000000000002</v>
      </c>
      <c r="E142" s="36" t="s">
        <v>25</v>
      </c>
      <c r="F142" s="21" t="s">
        <v>12</v>
      </c>
    </row>
    <row r="143" spans="1:6" x14ac:dyDescent="0.25">
      <c r="A143" s="34">
        <v>1822</v>
      </c>
      <c r="B143" s="34">
        <v>250</v>
      </c>
      <c r="C143" s="34">
        <v>48</v>
      </c>
      <c r="D143" s="35">
        <v>0.47899999999999998</v>
      </c>
      <c r="E143" s="36" t="s">
        <v>25</v>
      </c>
      <c r="F143" s="21" t="s">
        <v>12</v>
      </c>
    </row>
    <row r="144" spans="1:6" x14ac:dyDescent="0.25">
      <c r="A144" s="34">
        <v>1823</v>
      </c>
      <c r="B144" s="34">
        <v>240</v>
      </c>
      <c r="C144" s="34">
        <v>60</v>
      </c>
      <c r="D144" s="35">
        <v>0.71599999999999997</v>
      </c>
      <c r="E144" s="36" t="s">
        <v>25</v>
      </c>
      <c r="F144" s="21" t="s">
        <v>12</v>
      </c>
    </row>
    <row r="145" spans="1:6" x14ac:dyDescent="0.25">
      <c r="A145" s="34">
        <v>1824</v>
      </c>
      <c r="B145" s="34">
        <v>250</v>
      </c>
      <c r="C145" s="34">
        <v>62</v>
      </c>
      <c r="D145" s="35">
        <v>0.79700000000000004</v>
      </c>
      <c r="E145" s="36" t="s">
        <v>25</v>
      </c>
      <c r="F145" s="21" t="s">
        <v>12</v>
      </c>
    </row>
    <row r="146" spans="1:6" x14ac:dyDescent="0.25">
      <c r="A146" s="34">
        <v>1825</v>
      </c>
      <c r="B146" s="34">
        <v>250</v>
      </c>
      <c r="C146" s="34">
        <v>38</v>
      </c>
      <c r="D146" s="35">
        <v>0.30499999999999999</v>
      </c>
      <c r="E146" s="36" t="s">
        <v>25</v>
      </c>
      <c r="F146" s="21" t="s">
        <v>12</v>
      </c>
    </row>
    <row r="147" spans="1:6" x14ac:dyDescent="0.25">
      <c r="A147" s="34">
        <v>1826</v>
      </c>
      <c r="B147" s="34">
        <v>250</v>
      </c>
      <c r="C147" s="34">
        <v>32</v>
      </c>
      <c r="D147" s="35">
        <v>0.219</v>
      </c>
      <c r="E147" s="36" t="s">
        <v>25</v>
      </c>
      <c r="F147" s="21" t="s">
        <v>12</v>
      </c>
    </row>
    <row r="148" spans="1:6" x14ac:dyDescent="0.25">
      <c r="A148" s="34">
        <v>1827</v>
      </c>
      <c r="B148" s="34">
        <v>250</v>
      </c>
      <c r="C148" s="34">
        <v>45</v>
      </c>
      <c r="D148" s="35">
        <v>0.42299999999999999</v>
      </c>
      <c r="E148" s="36" t="s">
        <v>25</v>
      </c>
      <c r="F148" s="21" t="s">
        <v>12</v>
      </c>
    </row>
    <row r="149" spans="1:6" x14ac:dyDescent="0.25">
      <c r="A149" s="34">
        <v>1828</v>
      </c>
      <c r="B149" s="34">
        <v>250</v>
      </c>
      <c r="C149" s="34">
        <v>44</v>
      </c>
      <c r="D149" s="35">
        <v>0.40500000000000003</v>
      </c>
      <c r="E149" s="36" t="s">
        <v>25</v>
      </c>
      <c r="F149" s="21" t="s">
        <v>12</v>
      </c>
    </row>
    <row r="150" spans="1:6" x14ac:dyDescent="0.25">
      <c r="A150" s="34">
        <v>1829</v>
      </c>
      <c r="B150" s="34">
        <v>240</v>
      </c>
      <c r="C150" s="34">
        <v>50</v>
      </c>
      <c r="D150" s="35">
        <v>0.497</v>
      </c>
      <c r="E150" s="36" t="s">
        <v>25</v>
      </c>
      <c r="F150" s="21" t="s">
        <v>12</v>
      </c>
    </row>
    <row r="151" spans="1:6" x14ac:dyDescent="0.25">
      <c r="A151" s="34">
        <v>1830</v>
      </c>
      <c r="B151" s="34">
        <v>270</v>
      </c>
      <c r="C151" s="34">
        <v>48</v>
      </c>
      <c r="D151" s="35">
        <v>0.52</v>
      </c>
      <c r="E151" s="36" t="s">
        <v>25</v>
      </c>
      <c r="F151" s="21" t="s">
        <v>12</v>
      </c>
    </row>
    <row r="152" spans="1:6" x14ac:dyDescent="0.25">
      <c r="A152" s="34">
        <v>1831</v>
      </c>
      <c r="B152" s="34">
        <v>350</v>
      </c>
      <c r="C152" s="34">
        <v>48</v>
      </c>
      <c r="D152" s="35">
        <v>0.68600000000000005</v>
      </c>
      <c r="E152" s="36" t="s">
        <v>25</v>
      </c>
      <c r="F152" s="21" t="s">
        <v>12</v>
      </c>
    </row>
    <row r="153" spans="1:6" x14ac:dyDescent="0.25">
      <c r="A153" s="34">
        <v>1832</v>
      </c>
      <c r="B153" s="34">
        <v>350</v>
      </c>
      <c r="C153" s="34">
        <v>43</v>
      </c>
      <c r="D153" s="35">
        <v>0.55600000000000005</v>
      </c>
      <c r="E153" s="36" t="s">
        <v>25</v>
      </c>
      <c r="F153" s="21" t="s">
        <v>12</v>
      </c>
    </row>
    <row r="154" spans="1:6" x14ac:dyDescent="0.25">
      <c r="A154" s="34">
        <v>1833</v>
      </c>
      <c r="B154" s="34">
        <v>300</v>
      </c>
      <c r="C154" s="34">
        <v>50</v>
      </c>
      <c r="D154" s="35">
        <v>0.629</v>
      </c>
      <c r="E154" s="36" t="s">
        <v>25</v>
      </c>
      <c r="F154" s="21" t="s">
        <v>12</v>
      </c>
    </row>
    <row r="155" spans="1:6" x14ac:dyDescent="0.25">
      <c r="A155" s="34">
        <v>1834</v>
      </c>
      <c r="B155" s="34">
        <v>300</v>
      </c>
      <c r="C155" s="34">
        <v>46</v>
      </c>
      <c r="D155" s="35">
        <v>0.53600000000000003</v>
      </c>
      <c r="E155" s="36" t="s">
        <v>25</v>
      </c>
      <c r="F155" s="21" t="s">
        <v>12</v>
      </c>
    </row>
    <row r="156" spans="1:6" x14ac:dyDescent="0.25">
      <c r="A156" s="34">
        <v>1835</v>
      </c>
      <c r="B156" s="34">
        <v>400</v>
      </c>
      <c r="C156" s="34">
        <v>33</v>
      </c>
      <c r="D156" s="35">
        <v>0.39100000000000001</v>
      </c>
      <c r="E156" s="36" t="s">
        <v>25</v>
      </c>
      <c r="F156" s="21" t="s">
        <v>12</v>
      </c>
    </row>
    <row r="157" spans="1:6" x14ac:dyDescent="0.25">
      <c r="A157" s="34">
        <v>1836</v>
      </c>
      <c r="B157" s="34">
        <v>350</v>
      </c>
      <c r="C157" s="34">
        <v>44</v>
      </c>
      <c r="D157" s="35">
        <v>0.58099999999999996</v>
      </c>
      <c r="E157" s="36" t="s">
        <v>25</v>
      </c>
      <c r="F157" s="21" t="s">
        <v>12</v>
      </c>
    </row>
    <row r="158" spans="1:6" x14ac:dyDescent="0.25">
      <c r="A158" s="34">
        <v>1837</v>
      </c>
      <c r="B158" s="34">
        <v>400</v>
      </c>
      <c r="C158" s="34">
        <v>43</v>
      </c>
      <c r="D158" s="35">
        <v>0.64300000000000002</v>
      </c>
      <c r="E158" s="36" t="s">
        <v>25</v>
      </c>
      <c r="F158" s="21" t="s">
        <v>12</v>
      </c>
    </row>
    <row r="159" spans="1:6" x14ac:dyDescent="0.25">
      <c r="A159" s="34">
        <v>1838</v>
      </c>
      <c r="B159" s="34">
        <v>350</v>
      </c>
      <c r="C159" s="34">
        <v>39</v>
      </c>
      <c r="D159" s="35">
        <v>0.46100000000000002</v>
      </c>
      <c r="E159" s="36" t="s">
        <v>25</v>
      </c>
      <c r="F159" s="21" t="s">
        <v>12</v>
      </c>
    </row>
    <row r="160" spans="1:6" x14ac:dyDescent="0.25">
      <c r="A160" s="34">
        <v>1839</v>
      </c>
      <c r="B160" s="34">
        <v>390</v>
      </c>
      <c r="C160" s="34">
        <v>56</v>
      </c>
      <c r="D160" s="35">
        <v>1.0549999999999999</v>
      </c>
      <c r="E160" s="36" t="s">
        <v>25</v>
      </c>
      <c r="F160" s="21" t="s">
        <v>12</v>
      </c>
    </row>
    <row r="161" spans="1:6" x14ac:dyDescent="0.25">
      <c r="A161" s="34">
        <v>1840</v>
      </c>
      <c r="B161" s="34">
        <v>250</v>
      </c>
      <c r="C161" s="34">
        <v>40</v>
      </c>
      <c r="D161" s="35">
        <v>0.33700000000000002</v>
      </c>
      <c r="E161" s="36" t="s">
        <v>25</v>
      </c>
      <c r="F161" s="21" t="s">
        <v>12</v>
      </c>
    </row>
    <row r="162" spans="1:6" x14ac:dyDescent="0.25">
      <c r="A162" s="34">
        <v>1841</v>
      </c>
      <c r="B162" s="34">
        <v>300</v>
      </c>
      <c r="C162" s="34">
        <v>49</v>
      </c>
      <c r="D162" s="35">
        <v>0.60499999999999998</v>
      </c>
      <c r="E162" s="36" t="s">
        <v>25</v>
      </c>
      <c r="F162" s="21" t="s">
        <v>12</v>
      </c>
    </row>
    <row r="163" spans="1:6" x14ac:dyDescent="0.25">
      <c r="A163" s="34">
        <v>1842</v>
      </c>
      <c r="B163" s="34">
        <v>300</v>
      </c>
      <c r="C163" s="34">
        <v>50</v>
      </c>
      <c r="D163" s="35">
        <v>0.629</v>
      </c>
      <c r="E163" s="36" t="s">
        <v>25</v>
      </c>
      <c r="F163" s="21" t="s">
        <v>12</v>
      </c>
    </row>
    <row r="164" spans="1:6" x14ac:dyDescent="0.25">
      <c r="A164" s="34">
        <v>1843</v>
      </c>
      <c r="B164" s="34">
        <v>400</v>
      </c>
      <c r="C164" s="34">
        <v>49</v>
      </c>
      <c r="D164" s="35">
        <v>0.82499999999999996</v>
      </c>
      <c r="E164" s="36" t="s">
        <v>25</v>
      </c>
      <c r="F164" s="21" t="s">
        <v>12</v>
      </c>
    </row>
    <row r="165" spans="1:6" x14ac:dyDescent="0.25">
      <c r="A165" s="34">
        <v>1844</v>
      </c>
      <c r="B165" s="34">
        <v>400</v>
      </c>
      <c r="C165" s="34">
        <v>43</v>
      </c>
      <c r="D165" s="35">
        <v>0.64300000000000002</v>
      </c>
      <c r="E165" s="36" t="s">
        <v>25</v>
      </c>
      <c r="F165" s="21" t="s">
        <v>12</v>
      </c>
    </row>
    <row r="166" spans="1:6" x14ac:dyDescent="0.25">
      <c r="A166" s="34">
        <v>1845</v>
      </c>
      <c r="B166" s="34">
        <v>350</v>
      </c>
      <c r="C166" s="34">
        <v>47</v>
      </c>
      <c r="D166" s="35">
        <v>0.65900000000000003</v>
      </c>
      <c r="E166" s="36" t="s">
        <v>25</v>
      </c>
      <c r="F166" s="21" t="s">
        <v>12</v>
      </c>
    </row>
    <row r="167" spans="1:6" x14ac:dyDescent="0.25">
      <c r="A167" s="34">
        <v>1846</v>
      </c>
      <c r="B167" s="34">
        <v>400</v>
      </c>
      <c r="C167" s="34">
        <v>36</v>
      </c>
      <c r="D167" s="35">
        <v>0.46</v>
      </c>
      <c r="E167" s="36" t="s">
        <v>25</v>
      </c>
      <c r="F167" s="21" t="s">
        <v>12</v>
      </c>
    </row>
    <row r="168" spans="1:6" x14ac:dyDescent="0.25">
      <c r="A168" s="34">
        <v>1847</v>
      </c>
      <c r="B168" s="34">
        <v>300</v>
      </c>
      <c r="C168" s="34">
        <v>50</v>
      </c>
      <c r="D168" s="35">
        <v>0.629</v>
      </c>
      <c r="E168" s="36" t="s">
        <v>25</v>
      </c>
      <c r="F168" s="21" t="s">
        <v>12</v>
      </c>
    </row>
    <row r="169" spans="1:6" x14ac:dyDescent="0.25">
      <c r="A169" s="34">
        <v>1848</v>
      </c>
      <c r="B169" s="34">
        <v>400</v>
      </c>
      <c r="C169" s="34">
        <v>42</v>
      </c>
      <c r="D169" s="35">
        <v>0.61499999999999999</v>
      </c>
      <c r="E169" s="36" t="s">
        <v>25</v>
      </c>
      <c r="F169" s="21" t="s">
        <v>12</v>
      </c>
    </row>
    <row r="170" spans="1:6" x14ac:dyDescent="0.25">
      <c r="A170" s="62" t="s">
        <v>11</v>
      </c>
      <c r="B170" s="62"/>
      <c r="C170" s="62"/>
      <c r="D170" s="15">
        <f>SUM(D129:D169)</f>
        <v>22.416</v>
      </c>
      <c r="E170" s="16"/>
      <c r="F170" s="17"/>
    </row>
    <row r="171" spans="1:6" x14ac:dyDescent="0.25">
      <c r="A171" s="34">
        <v>1849</v>
      </c>
      <c r="B171" s="34">
        <v>350</v>
      </c>
      <c r="C171" s="34">
        <v>42</v>
      </c>
      <c r="D171" s="35">
        <v>0.53100000000000003</v>
      </c>
      <c r="E171" s="36" t="s">
        <v>25</v>
      </c>
      <c r="F171" s="21" t="s">
        <v>12</v>
      </c>
    </row>
    <row r="172" spans="1:6" x14ac:dyDescent="0.25">
      <c r="A172" s="34">
        <v>1850</v>
      </c>
      <c r="B172" s="34">
        <v>300</v>
      </c>
      <c r="C172" s="34">
        <v>49</v>
      </c>
      <c r="D172" s="35">
        <v>0.60499999999999998</v>
      </c>
      <c r="E172" s="36" t="s">
        <v>25</v>
      </c>
      <c r="F172" s="21" t="s">
        <v>12</v>
      </c>
    </row>
    <row r="173" spans="1:6" x14ac:dyDescent="0.25">
      <c r="A173" s="34">
        <v>1851</v>
      </c>
      <c r="B173" s="34">
        <v>350</v>
      </c>
      <c r="C173" s="34">
        <v>46</v>
      </c>
      <c r="D173" s="35">
        <v>0.63200000000000001</v>
      </c>
      <c r="E173" s="36" t="s">
        <v>25</v>
      </c>
      <c r="F173" s="21" t="s">
        <v>12</v>
      </c>
    </row>
    <row r="174" spans="1:6" x14ac:dyDescent="0.25">
      <c r="A174" s="34">
        <v>1852</v>
      </c>
      <c r="B174" s="34">
        <v>300</v>
      </c>
      <c r="C174" s="34">
        <v>35</v>
      </c>
      <c r="D174" s="35">
        <v>0.317</v>
      </c>
      <c r="E174" s="36" t="s">
        <v>25</v>
      </c>
      <c r="F174" s="21" t="s">
        <v>12</v>
      </c>
    </row>
    <row r="175" spans="1:6" x14ac:dyDescent="0.25">
      <c r="A175" s="34">
        <v>1853</v>
      </c>
      <c r="B175" s="34">
        <v>300</v>
      </c>
      <c r="C175" s="34">
        <v>35</v>
      </c>
      <c r="D175" s="35">
        <v>0.317</v>
      </c>
      <c r="E175" s="36" t="s">
        <v>25</v>
      </c>
      <c r="F175" s="21" t="s">
        <v>12</v>
      </c>
    </row>
    <row r="176" spans="1:6" x14ac:dyDescent="0.25">
      <c r="A176" s="34">
        <v>1854</v>
      </c>
      <c r="B176" s="34">
        <v>300</v>
      </c>
      <c r="C176" s="34">
        <v>35</v>
      </c>
      <c r="D176" s="35">
        <v>0.317</v>
      </c>
      <c r="E176" s="36" t="s">
        <v>25</v>
      </c>
      <c r="F176" s="21" t="s">
        <v>12</v>
      </c>
    </row>
    <row r="177" spans="1:6" x14ac:dyDescent="0.25">
      <c r="A177" s="34">
        <v>1855</v>
      </c>
      <c r="B177" s="34">
        <v>300</v>
      </c>
      <c r="C177" s="34">
        <v>44</v>
      </c>
      <c r="D177" s="35">
        <v>0.49199999999999999</v>
      </c>
      <c r="E177" s="36" t="s">
        <v>25</v>
      </c>
      <c r="F177" s="21" t="s">
        <v>12</v>
      </c>
    </row>
    <row r="178" spans="1:6" x14ac:dyDescent="0.25">
      <c r="A178" s="34">
        <v>1856</v>
      </c>
      <c r="B178" s="34">
        <v>300</v>
      </c>
      <c r="C178" s="34">
        <v>47</v>
      </c>
      <c r="D178" s="35">
        <v>0.55800000000000005</v>
      </c>
      <c r="E178" s="36" t="s">
        <v>25</v>
      </c>
      <c r="F178" s="21" t="s">
        <v>12</v>
      </c>
    </row>
    <row r="179" spans="1:6" x14ac:dyDescent="0.25">
      <c r="A179" s="34">
        <v>1857</v>
      </c>
      <c r="B179" s="34">
        <v>300</v>
      </c>
      <c r="C179" s="34">
        <v>43</v>
      </c>
      <c r="D179" s="35">
        <v>0.47</v>
      </c>
      <c r="E179" s="36" t="s">
        <v>25</v>
      </c>
      <c r="F179" s="21" t="s">
        <v>12</v>
      </c>
    </row>
    <row r="180" spans="1:6" x14ac:dyDescent="0.25">
      <c r="A180" s="34">
        <v>1858</v>
      </c>
      <c r="B180" s="34">
        <v>400</v>
      </c>
      <c r="C180" s="34">
        <v>43</v>
      </c>
      <c r="D180" s="35">
        <v>0.64300000000000002</v>
      </c>
      <c r="E180" s="36" t="s">
        <v>25</v>
      </c>
      <c r="F180" s="21" t="s">
        <v>12</v>
      </c>
    </row>
    <row r="181" spans="1:6" x14ac:dyDescent="0.25">
      <c r="A181" s="34">
        <v>1859</v>
      </c>
      <c r="B181" s="34">
        <v>400</v>
      </c>
      <c r="C181" s="34">
        <v>34</v>
      </c>
      <c r="D181" s="35">
        <v>0.41299999999999998</v>
      </c>
      <c r="E181" s="36" t="s">
        <v>25</v>
      </c>
      <c r="F181" s="21" t="s">
        <v>12</v>
      </c>
    </row>
    <row r="182" spans="1:6" x14ac:dyDescent="0.25">
      <c r="A182" s="34">
        <v>1860</v>
      </c>
      <c r="B182" s="34">
        <v>400</v>
      </c>
      <c r="C182" s="34">
        <v>50</v>
      </c>
      <c r="D182" s="35">
        <v>0.85799999999999998</v>
      </c>
      <c r="E182" s="36" t="s">
        <v>25</v>
      </c>
      <c r="F182" s="21" t="s">
        <v>12</v>
      </c>
    </row>
    <row r="183" spans="1:6" x14ac:dyDescent="0.25">
      <c r="A183" s="34">
        <v>1861</v>
      </c>
      <c r="B183" s="34">
        <v>400</v>
      </c>
      <c r="C183" s="34">
        <v>39</v>
      </c>
      <c r="D183" s="35">
        <v>0.53500000000000003</v>
      </c>
      <c r="E183" s="36" t="s">
        <v>25</v>
      </c>
      <c r="F183" s="21" t="s">
        <v>12</v>
      </c>
    </row>
    <row r="184" spans="1:6" x14ac:dyDescent="0.25">
      <c r="A184" s="34">
        <v>1862</v>
      </c>
      <c r="B184" s="34">
        <v>400</v>
      </c>
      <c r="C184" s="34">
        <v>54</v>
      </c>
      <c r="D184" s="35">
        <v>1.012</v>
      </c>
      <c r="E184" s="36" t="s">
        <v>25</v>
      </c>
      <c r="F184" s="21" t="s">
        <v>12</v>
      </c>
    </row>
    <row r="185" spans="1:6" x14ac:dyDescent="0.25">
      <c r="A185" s="34">
        <v>1863</v>
      </c>
      <c r="B185" s="34">
        <v>400</v>
      </c>
      <c r="C185" s="34">
        <v>49</v>
      </c>
      <c r="D185" s="35">
        <v>0.82499999999999996</v>
      </c>
      <c r="E185" s="36" t="s">
        <v>25</v>
      </c>
      <c r="F185" s="21" t="s">
        <v>12</v>
      </c>
    </row>
    <row r="186" spans="1:6" x14ac:dyDescent="0.25">
      <c r="A186" s="34">
        <v>1864</v>
      </c>
      <c r="B186" s="34">
        <v>250</v>
      </c>
      <c r="C186" s="34">
        <v>39</v>
      </c>
      <c r="D186" s="35">
        <v>0.32</v>
      </c>
      <c r="E186" s="36" t="s">
        <v>25</v>
      </c>
      <c r="F186" s="21" t="s">
        <v>12</v>
      </c>
    </row>
    <row r="187" spans="1:6" x14ac:dyDescent="0.25">
      <c r="A187" s="34">
        <v>1865</v>
      </c>
      <c r="B187" s="34">
        <v>250</v>
      </c>
      <c r="C187" s="34">
        <v>41</v>
      </c>
      <c r="D187" s="35">
        <v>0.35299999999999998</v>
      </c>
      <c r="E187" s="36" t="s">
        <v>25</v>
      </c>
      <c r="F187" s="21" t="s">
        <v>12</v>
      </c>
    </row>
    <row r="188" spans="1:6" x14ac:dyDescent="0.25">
      <c r="A188" s="34">
        <v>1866</v>
      </c>
      <c r="B188" s="34">
        <v>300</v>
      </c>
      <c r="C188" s="34">
        <v>39</v>
      </c>
      <c r="D188" s="35">
        <v>0.39</v>
      </c>
      <c r="E188" s="36" t="s">
        <v>25</v>
      </c>
      <c r="F188" s="21" t="s">
        <v>12</v>
      </c>
    </row>
    <row r="189" spans="1:6" x14ac:dyDescent="0.25">
      <c r="A189" s="34">
        <v>1867</v>
      </c>
      <c r="B189" s="34">
        <v>300</v>
      </c>
      <c r="C189" s="34">
        <v>43</v>
      </c>
      <c r="D189" s="35">
        <v>0.47</v>
      </c>
      <c r="E189" s="36" t="s">
        <v>25</v>
      </c>
      <c r="F189" s="21" t="s">
        <v>12</v>
      </c>
    </row>
    <row r="190" spans="1:6" x14ac:dyDescent="0.25">
      <c r="A190" s="34">
        <v>1868</v>
      </c>
      <c r="B190" s="34">
        <v>350</v>
      </c>
      <c r="C190" s="34">
        <v>39</v>
      </c>
      <c r="D190" s="35">
        <v>0.46100000000000002</v>
      </c>
      <c r="E190" s="36" t="s">
        <v>25</v>
      </c>
      <c r="F190" s="21" t="s">
        <v>12</v>
      </c>
    </row>
    <row r="191" spans="1:6" x14ac:dyDescent="0.25">
      <c r="A191" s="34">
        <v>1869</v>
      </c>
      <c r="B191" s="34">
        <v>250</v>
      </c>
      <c r="C191" s="34">
        <v>42</v>
      </c>
      <c r="D191" s="35">
        <v>0.37</v>
      </c>
      <c r="E191" s="36" t="s">
        <v>25</v>
      </c>
      <c r="F191" s="21" t="s">
        <v>12</v>
      </c>
    </row>
    <row r="192" spans="1:6" x14ac:dyDescent="0.25">
      <c r="A192" s="34">
        <v>1870</v>
      </c>
      <c r="B192" s="34">
        <v>300</v>
      </c>
      <c r="C192" s="34">
        <v>49</v>
      </c>
      <c r="D192" s="35">
        <v>0.60499999999999998</v>
      </c>
      <c r="E192" s="36" t="s">
        <v>25</v>
      </c>
      <c r="F192" s="21" t="s">
        <v>12</v>
      </c>
    </row>
    <row r="193" spans="1:6" x14ac:dyDescent="0.25">
      <c r="A193" s="34">
        <v>1871</v>
      </c>
      <c r="B193" s="34">
        <v>350</v>
      </c>
      <c r="C193" s="34">
        <v>48</v>
      </c>
      <c r="D193" s="35">
        <v>0.68600000000000005</v>
      </c>
      <c r="E193" s="36" t="s">
        <v>25</v>
      </c>
      <c r="F193" s="21" t="s">
        <v>12</v>
      </c>
    </row>
    <row r="194" spans="1:6" x14ac:dyDescent="0.25">
      <c r="A194" s="34">
        <v>1872</v>
      </c>
      <c r="B194" s="34">
        <v>350</v>
      </c>
      <c r="C194" s="34">
        <v>51</v>
      </c>
      <c r="D194" s="35">
        <v>0.77100000000000002</v>
      </c>
      <c r="E194" s="36" t="s">
        <v>25</v>
      </c>
      <c r="F194" s="21" t="s">
        <v>12</v>
      </c>
    </row>
    <row r="195" spans="1:6" x14ac:dyDescent="0.25">
      <c r="A195" s="34">
        <v>1873</v>
      </c>
      <c r="B195" s="34">
        <v>300</v>
      </c>
      <c r="C195" s="34">
        <v>36</v>
      </c>
      <c r="D195" s="35">
        <v>0.33500000000000002</v>
      </c>
      <c r="E195" s="36" t="s">
        <v>25</v>
      </c>
      <c r="F195" s="21" t="s">
        <v>12</v>
      </c>
    </row>
    <row r="196" spans="1:6" x14ac:dyDescent="0.25">
      <c r="A196" s="34">
        <v>1874</v>
      </c>
      <c r="B196" s="34">
        <v>300</v>
      </c>
      <c r="C196" s="34">
        <v>46</v>
      </c>
      <c r="D196" s="35">
        <v>0.53600000000000003</v>
      </c>
      <c r="E196" s="36" t="s">
        <v>25</v>
      </c>
      <c r="F196" s="21" t="s">
        <v>12</v>
      </c>
    </row>
    <row r="197" spans="1:6" x14ac:dyDescent="0.25">
      <c r="A197" s="34">
        <v>1875</v>
      </c>
      <c r="B197" s="34">
        <v>310</v>
      </c>
      <c r="C197" s="34">
        <v>53</v>
      </c>
      <c r="D197" s="35">
        <v>0.74</v>
      </c>
      <c r="E197" s="36" t="s">
        <v>25</v>
      </c>
      <c r="F197" s="21" t="s">
        <v>12</v>
      </c>
    </row>
    <row r="198" spans="1:6" x14ac:dyDescent="0.25">
      <c r="A198" s="34">
        <v>1876</v>
      </c>
      <c r="B198" s="34">
        <v>310</v>
      </c>
      <c r="C198" s="34">
        <v>57</v>
      </c>
      <c r="D198" s="35">
        <v>0.85099999999999998</v>
      </c>
      <c r="E198" s="36" t="s">
        <v>25</v>
      </c>
      <c r="F198" s="21" t="s">
        <v>12</v>
      </c>
    </row>
    <row r="199" spans="1:6" x14ac:dyDescent="0.25">
      <c r="A199" s="62" t="s">
        <v>11</v>
      </c>
      <c r="B199" s="62"/>
      <c r="C199" s="62"/>
      <c r="D199" s="15">
        <f>SUM(D171:D198)</f>
        <v>15.413000000000004</v>
      </c>
      <c r="E199" s="16"/>
      <c r="F199" s="17"/>
    </row>
    <row r="200" spans="1:6" ht="24" customHeight="1" x14ac:dyDescent="0.25">
      <c r="A200" s="62" t="s">
        <v>10</v>
      </c>
      <c r="B200" s="62"/>
      <c r="C200" s="62"/>
      <c r="D200" s="18">
        <f>D199+D170+D128+D86+D44</f>
        <v>98.947000000000003</v>
      </c>
      <c r="E200" s="19"/>
      <c r="F200" s="19"/>
    </row>
  </sheetData>
  <autoFilter ref="A2:F2" xr:uid="{00000000-0009-0000-0000-000003000000}"/>
  <mergeCells count="7">
    <mergeCell ref="A1:F1"/>
    <mergeCell ref="A199:C199"/>
    <mergeCell ref="A200:C200"/>
    <mergeCell ref="A170:C17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1882-A4E8-4348-B736-6830445A4E76}">
  <dimension ref="A1:K300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9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x14ac:dyDescent="0.25">
      <c r="A3" s="34">
        <v>1877</v>
      </c>
      <c r="B3" s="34">
        <v>210</v>
      </c>
      <c r="C3" s="34">
        <v>34</v>
      </c>
      <c r="D3" s="35">
        <v>0.20399999999999999</v>
      </c>
      <c r="E3" s="36" t="s">
        <v>25</v>
      </c>
      <c r="F3" s="8" t="s">
        <v>13</v>
      </c>
    </row>
    <row r="4" spans="1:11" x14ac:dyDescent="0.25">
      <c r="A4" s="34">
        <v>1878</v>
      </c>
      <c r="B4" s="34">
        <v>210</v>
      </c>
      <c r="C4" s="34">
        <v>28</v>
      </c>
      <c r="D4" s="35">
        <v>0.13800000000000001</v>
      </c>
      <c r="E4" s="36" t="s">
        <v>25</v>
      </c>
      <c r="F4" s="8" t="s">
        <v>13</v>
      </c>
    </row>
    <row r="5" spans="1:11" x14ac:dyDescent="0.25">
      <c r="A5" s="34">
        <v>1879</v>
      </c>
      <c r="B5" s="34">
        <v>210</v>
      </c>
      <c r="C5" s="34">
        <v>34</v>
      </c>
      <c r="D5" s="35">
        <v>0.20399999999999999</v>
      </c>
      <c r="E5" s="36" t="s">
        <v>25</v>
      </c>
      <c r="F5" s="8" t="s">
        <v>13</v>
      </c>
    </row>
    <row r="6" spans="1:11" x14ac:dyDescent="0.25">
      <c r="A6" s="34">
        <v>1880</v>
      </c>
      <c r="B6" s="34">
        <v>210</v>
      </c>
      <c r="C6" s="34">
        <v>30</v>
      </c>
      <c r="D6" s="35">
        <v>0.157</v>
      </c>
      <c r="E6" s="36" t="s">
        <v>25</v>
      </c>
      <c r="F6" s="8" t="s">
        <v>13</v>
      </c>
    </row>
    <row r="7" spans="1:11" x14ac:dyDescent="0.25">
      <c r="A7" s="34">
        <v>1881</v>
      </c>
      <c r="B7" s="34">
        <v>210</v>
      </c>
      <c r="C7" s="34">
        <v>27</v>
      </c>
      <c r="D7" s="35">
        <v>0.128</v>
      </c>
      <c r="E7" s="36" t="s">
        <v>25</v>
      </c>
      <c r="F7" s="8" t="s">
        <v>13</v>
      </c>
    </row>
    <row r="8" spans="1:11" x14ac:dyDescent="0.25">
      <c r="A8" s="34">
        <v>1882</v>
      </c>
      <c r="B8" s="34">
        <v>210</v>
      </c>
      <c r="C8" s="34">
        <v>29</v>
      </c>
      <c r="D8" s="35">
        <v>0.14699999999999999</v>
      </c>
      <c r="E8" s="36" t="s">
        <v>25</v>
      </c>
      <c r="F8" s="8" t="s">
        <v>13</v>
      </c>
    </row>
    <row r="9" spans="1:11" x14ac:dyDescent="0.25">
      <c r="A9" s="34">
        <v>1883</v>
      </c>
      <c r="B9" s="34">
        <v>210</v>
      </c>
      <c r="C9" s="34">
        <v>30</v>
      </c>
      <c r="D9" s="35">
        <v>0.157</v>
      </c>
      <c r="E9" s="36" t="s">
        <v>25</v>
      </c>
      <c r="F9" s="8" t="s">
        <v>13</v>
      </c>
    </row>
    <row r="10" spans="1:11" x14ac:dyDescent="0.25">
      <c r="A10" s="34">
        <v>1884</v>
      </c>
      <c r="B10" s="34">
        <v>210</v>
      </c>
      <c r="C10" s="34">
        <v>30</v>
      </c>
      <c r="D10" s="35">
        <v>0.157</v>
      </c>
      <c r="E10" s="36" t="s">
        <v>25</v>
      </c>
      <c r="F10" s="8" t="s">
        <v>13</v>
      </c>
    </row>
    <row r="11" spans="1:11" x14ac:dyDescent="0.25">
      <c r="A11" s="34">
        <v>1885</v>
      </c>
      <c r="B11" s="34">
        <v>210</v>
      </c>
      <c r="C11" s="34">
        <v>42</v>
      </c>
      <c r="D11" s="35">
        <v>0.307</v>
      </c>
      <c r="E11" s="36" t="s">
        <v>25</v>
      </c>
      <c r="F11" s="8" t="s">
        <v>13</v>
      </c>
    </row>
    <row r="12" spans="1:11" x14ac:dyDescent="0.25">
      <c r="A12" s="34">
        <v>1886</v>
      </c>
      <c r="B12" s="34">
        <v>210</v>
      </c>
      <c r="C12" s="34">
        <v>37</v>
      </c>
      <c r="D12" s="35">
        <v>0.24</v>
      </c>
      <c r="E12" s="36" t="s">
        <v>25</v>
      </c>
      <c r="F12" s="8" t="s">
        <v>13</v>
      </c>
    </row>
    <row r="13" spans="1:11" x14ac:dyDescent="0.25">
      <c r="A13" s="34">
        <v>1887</v>
      </c>
      <c r="B13" s="34">
        <v>210</v>
      </c>
      <c r="C13" s="34">
        <v>33</v>
      </c>
      <c r="D13" s="35">
        <v>0.193</v>
      </c>
      <c r="E13" s="36" t="s">
        <v>25</v>
      </c>
      <c r="F13" s="8" t="s">
        <v>13</v>
      </c>
    </row>
    <row r="14" spans="1:11" x14ac:dyDescent="0.25">
      <c r="A14" s="34">
        <v>1888</v>
      </c>
      <c r="B14" s="34">
        <v>210</v>
      </c>
      <c r="C14" s="34">
        <v>33</v>
      </c>
      <c r="D14" s="35">
        <v>0.193</v>
      </c>
      <c r="E14" s="36" t="s">
        <v>25</v>
      </c>
      <c r="F14" s="8" t="s">
        <v>13</v>
      </c>
    </row>
    <row r="15" spans="1:11" x14ac:dyDescent="0.25">
      <c r="A15" s="34">
        <v>1889</v>
      </c>
      <c r="B15" s="34">
        <v>210</v>
      </c>
      <c r="C15" s="34">
        <v>48</v>
      </c>
      <c r="D15" s="35">
        <v>0.39900000000000002</v>
      </c>
      <c r="E15" s="36" t="s">
        <v>25</v>
      </c>
      <c r="F15" s="8" t="s">
        <v>13</v>
      </c>
    </row>
    <row r="16" spans="1:11" x14ac:dyDescent="0.25">
      <c r="A16" s="34">
        <v>1890</v>
      </c>
      <c r="B16" s="34">
        <v>210</v>
      </c>
      <c r="C16" s="34">
        <v>31</v>
      </c>
      <c r="D16" s="35">
        <v>0.16800000000000001</v>
      </c>
      <c r="E16" s="36" t="s">
        <v>25</v>
      </c>
      <c r="F16" s="8" t="s">
        <v>13</v>
      </c>
    </row>
    <row r="17" spans="1:6" x14ac:dyDescent="0.25">
      <c r="A17" s="34">
        <v>1891</v>
      </c>
      <c r="B17" s="34">
        <v>210</v>
      </c>
      <c r="C17" s="34">
        <v>32</v>
      </c>
      <c r="D17" s="35">
        <v>0.182</v>
      </c>
      <c r="E17" s="36" t="s">
        <v>25</v>
      </c>
      <c r="F17" s="8" t="s">
        <v>13</v>
      </c>
    </row>
    <row r="18" spans="1:6" x14ac:dyDescent="0.25">
      <c r="A18" s="34">
        <v>1892</v>
      </c>
      <c r="B18" s="34">
        <v>210</v>
      </c>
      <c r="C18" s="34">
        <v>33</v>
      </c>
      <c r="D18" s="35">
        <v>0.193</v>
      </c>
      <c r="E18" s="36" t="s">
        <v>25</v>
      </c>
      <c r="F18" s="8" t="s">
        <v>13</v>
      </c>
    </row>
    <row r="19" spans="1:6" x14ac:dyDescent="0.25">
      <c r="A19" s="34">
        <v>1893</v>
      </c>
      <c r="B19" s="34">
        <v>210</v>
      </c>
      <c r="C19" s="34">
        <v>29</v>
      </c>
      <c r="D19" s="35">
        <v>0.14699999999999999</v>
      </c>
      <c r="E19" s="36" t="s">
        <v>25</v>
      </c>
      <c r="F19" s="8" t="s">
        <v>13</v>
      </c>
    </row>
    <row r="20" spans="1:6" x14ac:dyDescent="0.25">
      <c r="A20" s="34">
        <v>1894</v>
      </c>
      <c r="B20" s="34">
        <v>210</v>
      </c>
      <c r="C20" s="34">
        <v>35</v>
      </c>
      <c r="D20" s="35">
        <v>0.216</v>
      </c>
      <c r="E20" s="36" t="s">
        <v>25</v>
      </c>
      <c r="F20" s="8" t="s">
        <v>13</v>
      </c>
    </row>
    <row r="21" spans="1:6" x14ac:dyDescent="0.25">
      <c r="A21" s="34">
        <v>1895</v>
      </c>
      <c r="B21" s="34">
        <v>210</v>
      </c>
      <c r="C21" s="34">
        <v>32</v>
      </c>
      <c r="D21" s="35">
        <v>0.182</v>
      </c>
      <c r="E21" s="36" t="s">
        <v>25</v>
      </c>
      <c r="F21" s="8" t="s">
        <v>13</v>
      </c>
    </row>
    <row r="22" spans="1:6" x14ac:dyDescent="0.25">
      <c r="A22" s="34">
        <v>1896</v>
      </c>
      <c r="B22" s="34">
        <v>210</v>
      </c>
      <c r="C22" s="34">
        <v>35</v>
      </c>
      <c r="D22" s="35">
        <v>0.216</v>
      </c>
      <c r="E22" s="36" t="s">
        <v>25</v>
      </c>
      <c r="F22" s="8" t="s">
        <v>13</v>
      </c>
    </row>
    <row r="23" spans="1:6" x14ac:dyDescent="0.25">
      <c r="A23" s="34">
        <v>1897</v>
      </c>
      <c r="B23" s="34">
        <v>210</v>
      </c>
      <c r="C23" s="34">
        <v>30</v>
      </c>
      <c r="D23" s="35">
        <v>0.157</v>
      </c>
      <c r="E23" s="36" t="s">
        <v>25</v>
      </c>
      <c r="F23" s="8" t="s">
        <v>13</v>
      </c>
    </row>
    <row r="24" spans="1:6" x14ac:dyDescent="0.25">
      <c r="A24" s="34">
        <v>1898</v>
      </c>
      <c r="B24" s="34">
        <v>210</v>
      </c>
      <c r="C24" s="34">
        <v>33</v>
      </c>
      <c r="D24" s="35">
        <v>0.193</v>
      </c>
      <c r="E24" s="36" t="s">
        <v>25</v>
      </c>
      <c r="F24" s="8" t="s">
        <v>13</v>
      </c>
    </row>
    <row r="25" spans="1:6" x14ac:dyDescent="0.25">
      <c r="A25" s="34">
        <v>1899</v>
      </c>
      <c r="B25" s="34">
        <v>210</v>
      </c>
      <c r="C25" s="34">
        <v>32</v>
      </c>
      <c r="D25" s="35">
        <v>0.182</v>
      </c>
      <c r="E25" s="36" t="s">
        <v>25</v>
      </c>
      <c r="F25" s="8" t="s">
        <v>13</v>
      </c>
    </row>
    <row r="26" spans="1:6" x14ac:dyDescent="0.25">
      <c r="A26" s="34">
        <v>1900</v>
      </c>
      <c r="B26" s="34">
        <v>210</v>
      </c>
      <c r="C26" s="34">
        <v>32</v>
      </c>
      <c r="D26" s="35">
        <v>0.182</v>
      </c>
      <c r="E26" s="36" t="s">
        <v>25</v>
      </c>
      <c r="F26" s="8" t="s">
        <v>13</v>
      </c>
    </row>
    <row r="27" spans="1:6" x14ac:dyDescent="0.25">
      <c r="A27" s="34">
        <v>1901</v>
      </c>
      <c r="B27" s="34">
        <v>210</v>
      </c>
      <c r="C27" s="34">
        <v>41</v>
      </c>
      <c r="D27" s="35">
        <v>0.29299999999999998</v>
      </c>
      <c r="E27" s="36" t="s">
        <v>25</v>
      </c>
      <c r="F27" s="8" t="s">
        <v>13</v>
      </c>
    </row>
    <row r="28" spans="1:6" x14ac:dyDescent="0.25">
      <c r="A28" s="34">
        <v>1902</v>
      </c>
      <c r="B28" s="34">
        <v>210</v>
      </c>
      <c r="C28" s="34">
        <v>33</v>
      </c>
      <c r="D28" s="35">
        <v>0.193</v>
      </c>
      <c r="E28" s="36" t="s">
        <v>25</v>
      </c>
      <c r="F28" s="8" t="s">
        <v>13</v>
      </c>
    </row>
    <row r="29" spans="1:6" x14ac:dyDescent="0.25">
      <c r="A29" s="34">
        <v>1903</v>
      </c>
      <c r="B29" s="34">
        <v>210</v>
      </c>
      <c r="C29" s="34">
        <v>36</v>
      </c>
      <c r="D29" s="35">
        <v>0.22800000000000001</v>
      </c>
      <c r="E29" s="36" t="s">
        <v>25</v>
      </c>
      <c r="F29" s="8" t="s">
        <v>13</v>
      </c>
    </row>
    <row r="30" spans="1:6" x14ac:dyDescent="0.25">
      <c r="A30" s="34">
        <v>1904</v>
      </c>
      <c r="B30" s="34">
        <v>210</v>
      </c>
      <c r="C30" s="34">
        <v>33</v>
      </c>
      <c r="D30" s="35">
        <v>0.193</v>
      </c>
      <c r="E30" s="36" t="s">
        <v>25</v>
      </c>
      <c r="F30" s="8" t="s">
        <v>13</v>
      </c>
    </row>
    <row r="31" spans="1:6" x14ac:dyDescent="0.25">
      <c r="A31" s="34">
        <v>1905</v>
      </c>
      <c r="B31" s="34">
        <v>210</v>
      </c>
      <c r="C31" s="34">
        <v>37</v>
      </c>
      <c r="D31" s="35">
        <v>0.24</v>
      </c>
      <c r="E31" s="36" t="s">
        <v>25</v>
      </c>
      <c r="F31" s="8" t="s">
        <v>13</v>
      </c>
    </row>
    <row r="32" spans="1:6" x14ac:dyDescent="0.25">
      <c r="A32" s="34">
        <v>1906</v>
      </c>
      <c r="B32" s="34">
        <v>210</v>
      </c>
      <c r="C32" s="34">
        <v>32</v>
      </c>
      <c r="D32" s="35">
        <v>0.182</v>
      </c>
      <c r="E32" s="36" t="s">
        <v>25</v>
      </c>
      <c r="F32" s="8" t="s">
        <v>13</v>
      </c>
    </row>
    <row r="33" spans="1:6" x14ac:dyDescent="0.25">
      <c r="A33" s="34">
        <v>1907</v>
      </c>
      <c r="B33" s="34">
        <v>210</v>
      </c>
      <c r="C33" s="34">
        <v>29</v>
      </c>
      <c r="D33" s="35">
        <v>0.14699999999999999</v>
      </c>
      <c r="E33" s="36" t="s">
        <v>25</v>
      </c>
      <c r="F33" s="8" t="s">
        <v>13</v>
      </c>
    </row>
    <row r="34" spans="1:6" x14ac:dyDescent="0.25">
      <c r="A34" s="34">
        <v>1908</v>
      </c>
      <c r="B34" s="34">
        <v>210</v>
      </c>
      <c r="C34" s="34">
        <v>42</v>
      </c>
      <c r="D34" s="35">
        <v>0.307</v>
      </c>
      <c r="E34" s="36" t="s">
        <v>25</v>
      </c>
      <c r="F34" s="8" t="s">
        <v>13</v>
      </c>
    </row>
    <row r="35" spans="1:6" x14ac:dyDescent="0.25">
      <c r="A35" s="34">
        <v>1909</v>
      </c>
      <c r="B35" s="34">
        <v>210</v>
      </c>
      <c r="C35" s="34">
        <v>40</v>
      </c>
      <c r="D35" s="35">
        <v>0.28000000000000003</v>
      </c>
      <c r="E35" s="36" t="s">
        <v>25</v>
      </c>
      <c r="F35" s="8" t="s">
        <v>13</v>
      </c>
    </row>
    <row r="36" spans="1:6" x14ac:dyDescent="0.25">
      <c r="A36" s="34">
        <v>1910</v>
      </c>
      <c r="B36" s="34">
        <v>210</v>
      </c>
      <c r="C36" s="34">
        <v>35</v>
      </c>
      <c r="D36" s="35">
        <v>0.216</v>
      </c>
      <c r="E36" s="36" t="s">
        <v>25</v>
      </c>
      <c r="F36" s="8" t="s">
        <v>13</v>
      </c>
    </row>
    <row r="37" spans="1:6" x14ac:dyDescent="0.25">
      <c r="A37" s="34">
        <v>1911</v>
      </c>
      <c r="B37" s="34">
        <v>210</v>
      </c>
      <c r="C37" s="34">
        <v>33</v>
      </c>
      <c r="D37" s="35">
        <v>0.193</v>
      </c>
      <c r="E37" s="36" t="s">
        <v>25</v>
      </c>
      <c r="F37" s="8" t="s">
        <v>13</v>
      </c>
    </row>
    <row r="38" spans="1:6" x14ac:dyDescent="0.25">
      <c r="A38" s="34">
        <v>1912</v>
      </c>
      <c r="B38" s="34">
        <v>210</v>
      </c>
      <c r="C38" s="34">
        <v>37</v>
      </c>
      <c r="D38" s="35">
        <v>0.24</v>
      </c>
      <c r="E38" s="36" t="s">
        <v>25</v>
      </c>
      <c r="F38" s="8" t="s">
        <v>13</v>
      </c>
    </row>
    <row r="39" spans="1:6" x14ac:dyDescent="0.25">
      <c r="A39" s="34">
        <v>1913</v>
      </c>
      <c r="B39" s="34">
        <v>210</v>
      </c>
      <c r="C39" s="34">
        <v>44</v>
      </c>
      <c r="D39" s="35">
        <v>0.33700000000000002</v>
      </c>
      <c r="E39" s="36" t="s">
        <v>25</v>
      </c>
      <c r="F39" s="8" t="s">
        <v>13</v>
      </c>
    </row>
    <row r="40" spans="1:6" x14ac:dyDescent="0.25">
      <c r="A40" s="34">
        <v>1914</v>
      </c>
      <c r="B40" s="34">
        <v>210</v>
      </c>
      <c r="C40" s="34">
        <v>47</v>
      </c>
      <c r="D40" s="35">
        <v>0.38300000000000001</v>
      </c>
      <c r="E40" s="36" t="s">
        <v>25</v>
      </c>
      <c r="F40" s="8" t="s">
        <v>13</v>
      </c>
    </row>
    <row r="41" spans="1:6" x14ac:dyDescent="0.25">
      <c r="A41" s="34">
        <v>1915</v>
      </c>
      <c r="B41" s="34">
        <v>210</v>
      </c>
      <c r="C41" s="34">
        <v>40</v>
      </c>
      <c r="D41" s="35">
        <v>0.28000000000000003</v>
      </c>
      <c r="E41" s="36" t="s">
        <v>25</v>
      </c>
      <c r="F41" s="8" t="s">
        <v>13</v>
      </c>
    </row>
    <row r="42" spans="1:6" x14ac:dyDescent="0.25">
      <c r="A42" s="34">
        <v>1916</v>
      </c>
      <c r="B42" s="34">
        <v>210</v>
      </c>
      <c r="C42" s="34">
        <v>38</v>
      </c>
      <c r="D42" s="35">
        <v>0.253</v>
      </c>
      <c r="E42" s="36" t="s">
        <v>25</v>
      </c>
      <c r="F42" s="8" t="s">
        <v>13</v>
      </c>
    </row>
    <row r="43" spans="1:6" x14ac:dyDescent="0.25">
      <c r="A43" s="34">
        <v>1917</v>
      </c>
      <c r="B43" s="34">
        <v>200</v>
      </c>
      <c r="C43" s="34">
        <v>38</v>
      </c>
      <c r="D43" s="35">
        <v>0.24</v>
      </c>
      <c r="E43" s="36" t="s">
        <v>25</v>
      </c>
      <c r="F43" s="8" t="s">
        <v>13</v>
      </c>
    </row>
    <row r="44" spans="1:6" x14ac:dyDescent="0.25">
      <c r="A44" s="62" t="s">
        <v>11</v>
      </c>
      <c r="B44" s="62"/>
      <c r="C44" s="62"/>
      <c r="D44" s="15">
        <f>SUM(D3:D43)</f>
        <v>8.8470000000000013</v>
      </c>
      <c r="E44" s="16"/>
      <c r="F44" s="17"/>
    </row>
    <row r="45" spans="1:6" x14ac:dyDescent="0.25">
      <c r="A45" s="34">
        <v>1918</v>
      </c>
      <c r="B45" s="34">
        <v>210</v>
      </c>
      <c r="C45" s="34">
        <v>36</v>
      </c>
      <c r="D45" s="35">
        <v>0.22800000000000001</v>
      </c>
      <c r="E45" s="36" t="s">
        <v>25</v>
      </c>
      <c r="F45" s="8" t="s">
        <v>13</v>
      </c>
    </row>
    <row r="46" spans="1:6" x14ac:dyDescent="0.25">
      <c r="A46" s="34">
        <v>1919</v>
      </c>
      <c r="B46" s="34">
        <v>210</v>
      </c>
      <c r="C46" s="34">
        <v>35</v>
      </c>
      <c r="D46" s="35">
        <v>0.216</v>
      </c>
      <c r="E46" s="36" t="s">
        <v>25</v>
      </c>
      <c r="F46" s="8" t="s">
        <v>13</v>
      </c>
    </row>
    <row r="47" spans="1:6" x14ac:dyDescent="0.25">
      <c r="A47" s="34">
        <v>1920</v>
      </c>
      <c r="B47" s="34">
        <v>210</v>
      </c>
      <c r="C47" s="34">
        <v>34</v>
      </c>
      <c r="D47" s="35">
        <v>0.20399999999999999</v>
      </c>
      <c r="E47" s="36" t="s">
        <v>25</v>
      </c>
      <c r="F47" s="8" t="s">
        <v>13</v>
      </c>
    </row>
    <row r="48" spans="1:6" x14ac:dyDescent="0.25">
      <c r="A48" s="34">
        <v>1921</v>
      </c>
      <c r="B48" s="34">
        <v>210</v>
      </c>
      <c r="C48" s="34">
        <v>36</v>
      </c>
      <c r="D48" s="35">
        <v>0.22800000000000001</v>
      </c>
      <c r="E48" s="36" t="s">
        <v>25</v>
      </c>
      <c r="F48" s="8" t="s">
        <v>13</v>
      </c>
    </row>
    <row r="49" spans="1:6" x14ac:dyDescent="0.25">
      <c r="A49" s="34">
        <v>1922</v>
      </c>
      <c r="B49" s="34">
        <v>210</v>
      </c>
      <c r="C49" s="34">
        <v>42</v>
      </c>
      <c r="D49" s="35">
        <v>0.307</v>
      </c>
      <c r="E49" s="36" t="s">
        <v>25</v>
      </c>
      <c r="F49" s="8" t="s">
        <v>13</v>
      </c>
    </row>
    <row r="50" spans="1:6" x14ac:dyDescent="0.25">
      <c r="A50" s="34">
        <v>1923</v>
      </c>
      <c r="B50" s="34">
        <v>210</v>
      </c>
      <c r="C50" s="34">
        <v>50</v>
      </c>
      <c r="D50" s="35">
        <v>0.432</v>
      </c>
      <c r="E50" s="36" t="s">
        <v>25</v>
      </c>
      <c r="F50" s="8" t="s">
        <v>13</v>
      </c>
    </row>
    <row r="51" spans="1:6" x14ac:dyDescent="0.25">
      <c r="A51" s="34">
        <v>1924</v>
      </c>
      <c r="B51" s="34">
        <v>210</v>
      </c>
      <c r="C51" s="34">
        <v>34</v>
      </c>
      <c r="D51" s="35">
        <v>0.20399999999999999</v>
      </c>
      <c r="E51" s="36" t="s">
        <v>25</v>
      </c>
      <c r="F51" s="8" t="s">
        <v>13</v>
      </c>
    </row>
    <row r="52" spans="1:6" x14ac:dyDescent="0.25">
      <c r="A52" s="34">
        <v>1925</v>
      </c>
      <c r="B52" s="34">
        <v>210</v>
      </c>
      <c r="C52" s="34">
        <v>33</v>
      </c>
      <c r="D52" s="35">
        <v>0.193</v>
      </c>
      <c r="E52" s="36" t="s">
        <v>25</v>
      </c>
      <c r="F52" s="8" t="s">
        <v>13</v>
      </c>
    </row>
    <row r="53" spans="1:6" x14ac:dyDescent="0.25">
      <c r="A53" s="34">
        <v>1926</v>
      </c>
      <c r="B53" s="34">
        <v>210</v>
      </c>
      <c r="C53" s="34">
        <v>36</v>
      </c>
      <c r="D53" s="35">
        <v>0.22800000000000001</v>
      </c>
      <c r="E53" s="36" t="s">
        <v>25</v>
      </c>
      <c r="F53" s="8" t="s">
        <v>13</v>
      </c>
    </row>
    <row r="54" spans="1:6" x14ac:dyDescent="0.25">
      <c r="A54" s="34">
        <v>1927</v>
      </c>
      <c r="B54" s="34">
        <v>210</v>
      </c>
      <c r="C54" s="34">
        <v>33</v>
      </c>
      <c r="D54" s="35">
        <v>0.193</v>
      </c>
      <c r="E54" s="36" t="s">
        <v>25</v>
      </c>
      <c r="F54" s="8" t="s">
        <v>13</v>
      </c>
    </row>
    <row r="55" spans="1:6" x14ac:dyDescent="0.25">
      <c r="A55" s="34">
        <v>1928</v>
      </c>
      <c r="B55" s="34">
        <v>210</v>
      </c>
      <c r="C55" s="34">
        <v>28</v>
      </c>
      <c r="D55" s="35">
        <v>0.13800000000000001</v>
      </c>
      <c r="E55" s="36" t="s">
        <v>25</v>
      </c>
      <c r="F55" s="8" t="s">
        <v>13</v>
      </c>
    </row>
    <row r="56" spans="1:6" x14ac:dyDescent="0.25">
      <c r="A56" s="34">
        <v>1929</v>
      </c>
      <c r="B56" s="34">
        <v>210</v>
      </c>
      <c r="C56" s="34">
        <v>30</v>
      </c>
      <c r="D56" s="35">
        <v>0.157</v>
      </c>
      <c r="E56" s="36" t="s">
        <v>25</v>
      </c>
      <c r="F56" s="8" t="s">
        <v>13</v>
      </c>
    </row>
    <row r="57" spans="1:6" x14ac:dyDescent="0.25">
      <c r="A57" s="34">
        <v>1930</v>
      </c>
      <c r="B57" s="34">
        <v>210</v>
      </c>
      <c r="C57" s="34">
        <v>38</v>
      </c>
      <c r="D57" s="35">
        <v>0.253</v>
      </c>
      <c r="E57" s="36" t="s">
        <v>25</v>
      </c>
      <c r="F57" s="8" t="s">
        <v>13</v>
      </c>
    </row>
    <row r="58" spans="1:6" x14ac:dyDescent="0.25">
      <c r="A58" s="34">
        <v>1931</v>
      </c>
      <c r="B58" s="34">
        <v>210</v>
      </c>
      <c r="C58" s="34">
        <v>35</v>
      </c>
      <c r="D58" s="35">
        <v>0.216</v>
      </c>
      <c r="E58" s="36" t="s">
        <v>25</v>
      </c>
      <c r="F58" s="8" t="s">
        <v>13</v>
      </c>
    </row>
    <row r="59" spans="1:6" x14ac:dyDescent="0.25">
      <c r="A59" s="34">
        <v>1932</v>
      </c>
      <c r="B59" s="34">
        <v>210</v>
      </c>
      <c r="C59" s="34">
        <v>34</v>
      </c>
      <c r="D59" s="35">
        <v>0.20399999999999999</v>
      </c>
      <c r="E59" s="36" t="s">
        <v>25</v>
      </c>
      <c r="F59" s="8" t="s">
        <v>13</v>
      </c>
    </row>
    <row r="60" spans="1:6" x14ac:dyDescent="0.25">
      <c r="A60" s="34">
        <v>1933</v>
      </c>
      <c r="B60" s="34">
        <v>210</v>
      </c>
      <c r="C60" s="34">
        <v>32</v>
      </c>
      <c r="D60" s="35">
        <v>0.182</v>
      </c>
      <c r="E60" s="36" t="s">
        <v>25</v>
      </c>
      <c r="F60" s="8" t="s">
        <v>13</v>
      </c>
    </row>
    <row r="61" spans="1:6" x14ac:dyDescent="0.25">
      <c r="A61" s="34">
        <v>1934</v>
      </c>
      <c r="B61" s="34">
        <v>210</v>
      </c>
      <c r="C61" s="34">
        <v>39</v>
      </c>
      <c r="D61" s="35">
        <v>0.26600000000000001</v>
      </c>
      <c r="E61" s="36" t="s">
        <v>25</v>
      </c>
      <c r="F61" s="8" t="s">
        <v>13</v>
      </c>
    </row>
    <row r="62" spans="1:6" x14ac:dyDescent="0.25">
      <c r="A62" s="34">
        <v>1935</v>
      </c>
      <c r="B62" s="34">
        <v>210</v>
      </c>
      <c r="C62" s="34">
        <v>31</v>
      </c>
      <c r="D62" s="35">
        <v>0.16800000000000001</v>
      </c>
      <c r="E62" s="36" t="s">
        <v>25</v>
      </c>
      <c r="F62" s="8" t="s">
        <v>13</v>
      </c>
    </row>
    <row r="63" spans="1:6" x14ac:dyDescent="0.25">
      <c r="A63" s="34">
        <v>1936</v>
      </c>
      <c r="B63" s="34">
        <v>210</v>
      </c>
      <c r="C63" s="34">
        <v>46</v>
      </c>
      <c r="D63" s="35">
        <v>0.36699999999999999</v>
      </c>
      <c r="E63" s="36" t="s">
        <v>25</v>
      </c>
      <c r="F63" s="8" t="s">
        <v>13</v>
      </c>
    </row>
    <row r="64" spans="1:6" x14ac:dyDescent="0.25">
      <c r="A64" s="34">
        <v>1937</v>
      </c>
      <c r="B64" s="34">
        <v>210</v>
      </c>
      <c r="C64" s="34">
        <v>38</v>
      </c>
      <c r="D64" s="35">
        <v>0.253</v>
      </c>
      <c r="E64" s="36" t="s">
        <v>25</v>
      </c>
      <c r="F64" s="8" t="s">
        <v>13</v>
      </c>
    </row>
    <row r="65" spans="1:6" x14ac:dyDescent="0.25">
      <c r="A65" s="34">
        <v>1938</v>
      </c>
      <c r="B65" s="34">
        <v>210</v>
      </c>
      <c r="C65" s="34">
        <v>39</v>
      </c>
      <c r="D65" s="35">
        <v>0.26600000000000001</v>
      </c>
      <c r="E65" s="36" t="s">
        <v>25</v>
      </c>
      <c r="F65" s="8" t="s">
        <v>13</v>
      </c>
    </row>
    <row r="66" spans="1:6" x14ac:dyDescent="0.25">
      <c r="A66" s="34">
        <v>1939</v>
      </c>
      <c r="B66" s="34">
        <v>210</v>
      </c>
      <c r="C66" s="34">
        <v>38</v>
      </c>
      <c r="D66" s="35">
        <v>0.253</v>
      </c>
      <c r="E66" s="36" t="s">
        <v>25</v>
      </c>
      <c r="F66" s="8" t="s">
        <v>13</v>
      </c>
    </row>
    <row r="67" spans="1:6" x14ac:dyDescent="0.25">
      <c r="A67" s="34">
        <v>1940</v>
      </c>
      <c r="B67" s="34">
        <v>210</v>
      </c>
      <c r="C67" s="34">
        <v>50</v>
      </c>
      <c r="D67" s="35">
        <v>0.432</v>
      </c>
      <c r="E67" s="36" t="s">
        <v>25</v>
      </c>
      <c r="F67" s="8" t="s">
        <v>13</v>
      </c>
    </row>
    <row r="68" spans="1:6" x14ac:dyDescent="0.25">
      <c r="A68" s="34">
        <v>1941</v>
      </c>
      <c r="B68" s="34">
        <v>210</v>
      </c>
      <c r="C68" s="34">
        <v>33</v>
      </c>
      <c r="D68" s="35">
        <v>0.193</v>
      </c>
      <c r="E68" s="36" t="s">
        <v>25</v>
      </c>
      <c r="F68" s="8" t="s">
        <v>13</v>
      </c>
    </row>
    <row r="69" spans="1:6" x14ac:dyDescent="0.25">
      <c r="A69" s="34">
        <v>1942</v>
      </c>
      <c r="B69" s="34">
        <v>210</v>
      </c>
      <c r="C69" s="34">
        <v>38</v>
      </c>
      <c r="D69" s="35">
        <v>0.253</v>
      </c>
      <c r="E69" s="36" t="s">
        <v>25</v>
      </c>
      <c r="F69" s="8" t="s">
        <v>13</v>
      </c>
    </row>
    <row r="70" spans="1:6" x14ac:dyDescent="0.25">
      <c r="A70" s="34">
        <v>1943</v>
      </c>
      <c r="B70" s="34">
        <v>210</v>
      </c>
      <c r="C70" s="34">
        <v>38</v>
      </c>
      <c r="D70" s="35">
        <v>0.253</v>
      </c>
      <c r="E70" s="36" t="s">
        <v>25</v>
      </c>
      <c r="F70" s="8" t="s">
        <v>13</v>
      </c>
    </row>
    <row r="71" spans="1:6" x14ac:dyDescent="0.25">
      <c r="A71" s="34">
        <v>1944</v>
      </c>
      <c r="B71" s="34">
        <v>210</v>
      </c>
      <c r="C71" s="34">
        <v>43</v>
      </c>
      <c r="D71" s="35">
        <v>0.32200000000000001</v>
      </c>
      <c r="E71" s="36" t="s">
        <v>25</v>
      </c>
      <c r="F71" s="8" t="s">
        <v>13</v>
      </c>
    </row>
    <row r="72" spans="1:6" x14ac:dyDescent="0.25">
      <c r="A72" s="34">
        <v>1945</v>
      </c>
      <c r="B72" s="34">
        <v>210</v>
      </c>
      <c r="C72" s="34">
        <v>43</v>
      </c>
      <c r="D72" s="35">
        <v>0.32200000000000001</v>
      </c>
      <c r="E72" s="36" t="s">
        <v>25</v>
      </c>
      <c r="F72" s="8" t="s">
        <v>13</v>
      </c>
    </row>
    <row r="73" spans="1:6" x14ac:dyDescent="0.25">
      <c r="A73" s="34">
        <v>1946</v>
      </c>
      <c r="B73" s="34">
        <v>210</v>
      </c>
      <c r="C73" s="34">
        <v>45</v>
      </c>
      <c r="D73" s="35">
        <v>0.35199999999999998</v>
      </c>
      <c r="E73" s="36" t="s">
        <v>25</v>
      </c>
      <c r="F73" s="8" t="s">
        <v>13</v>
      </c>
    </row>
    <row r="74" spans="1:6" x14ac:dyDescent="0.25">
      <c r="A74" s="34">
        <v>1947</v>
      </c>
      <c r="B74" s="34">
        <v>210</v>
      </c>
      <c r="C74" s="34">
        <v>34</v>
      </c>
      <c r="D74" s="35">
        <v>0.20399999999999999</v>
      </c>
      <c r="E74" s="36" t="s">
        <v>25</v>
      </c>
      <c r="F74" s="8" t="s">
        <v>13</v>
      </c>
    </row>
    <row r="75" spans="1:6" x14ac:dyDescent="0.25">
      <c r="A75" s="34">
        <v>1948</v>
      </c>
      <c r="B75" s="34">
        <v>210</v>
      </c>
      <c r="C75" s="34">
        <v>32</v>
      </c>
      <c r="D75" s="35">
        <v>0.182</v>
      </c>
      <c r="E75" s="36" t="s">
        <v>25</v>
      </c>
      <c r="F75" s="8" t="s">
        <v>13</v>
      </c>
    </row>
    <row r="76" spans="1:6" x14ac:dyDescent="0.25">
      <c r="A76" s="34">
        <v>1949</v>
      </c>
      <c r="B76" s="34">
        <v>210</v>
      </c>
      <c r="C76" s="34">
        <v>38</v>
      </c>
      <c r="D76" s="35">
        <v>0.253</v>
      </c>
      <c r="E76" s="36" t="s">
        <v>25</v>
      </c>
      <c r="F76" s="8" t="s">
        <v>13</v>
      </c>
    </row>
    <row r="77" spans="1:6" x14ac:dyDescent="0.25">
      <c r="A77" s="34">
        <v>1950</v>
      </c>
      <c r="B77" s="34">
        <v>210</v>
      </c>
      <c r="C77" s="34">
        <v>32</v>
      </c>
      <c r="D77" s="35">
        <v>0.182</v>
      </c>
      <c r="E77" s="36" t="s">
        <v>25</v>
      </c>
      <c r="F77" s="8" t="s">
        <v>13</v>
      </c>
    </row>
    <row r="78" spans="1:6" x14ac:dyDescent="0.25">
      <c r="A78" s="34">
        <v>1951</v>
      </c>
      <c r="B78" s="34">
        <v>210</v>
      </c>
      <c r="C78" s="34">
        <v>34</v>
      </c>
      <c r="D78" s="35">
        <v>0.20399999999999999</v>
      </c>
      <c r="E78" s="36" t="s">
        <v>25</v>
      </c>
      <c r="F78" s="8" t="s">
        <v>13</v>
      </c>
    </row>
    <row r="79" spans="1:6" x14ac:dyDescent="0.25">
      <c r="A79" s="34">
        <v>1952</v>
      </c>
      <c r="B79" s="34">
        <v>210</v>
      </c>
      <c r="C79" s="34">
        <v>34</v>
      </c>
      <c r="D79" s="35">
        <v>0.20399999999999999</v>
      </c>
      <c r="E79" s="36" t="s">
        <v>25</v>
      </c>
      <c r="F79" s="8" t="s">
        <v>13</v>
      </c>
    </row>
    <row r="80" spans="1:6" x14ac:dyDescent="0.25">
      <c r="A80" s="34">
        <v>1953</v>
      </c>
      <c r="B80" s="34">
        <v>210</v>
      </c>
      <c r="C80" s="34">
        <v>36</v>
      </c>
      <c r="D80" s="35">
        <v>0.22800000000000001</v>
      </c>
      <c r="E80" s="36" t="s">
        <v>25</v>
      </c>
      <c r="F80" s="8" t="s">
        <v>13</v>
      </c>
    </row>
    <row r="81" spans="1:6" x14ac:dyDescent="0.25">
      <c r="A81" s="34">
        <v>1954</v>
      </c>
      <c r="B81" s="34">
        <v>210</v>
      </c>
      <c r="C81" s="34">
        <v>37</v>
      </c>
      <c r="D81" s="35">
        <v>0.24</v>
      </c>
      <c r="E81" s="36" t="s">
        <v>25</v>
      </c>
      <c r="F81" s="8" t="s">
        <v>13</v>
      </c>
    </row>
    <row r="82" spans="1:6" x14ac:dyDescent="0.25">
      <c r="A82" s="34">
        <v>1955</v>
      </c>
      <c r="B82" s="34">
        <v>210</v>
      </c>
      <c r="C82" s="34">
        <v>30</v>
      </c>
      <c r="D82" s="35">
        <v>0.157</v>
      </c>
      <c r="E82" s="36" t="s">
        <v>25</v>
      </c>
      <c r="F82" s="8" t="s">
        <v>13</v>
      </c>
    </row>
    <row r="83" spans="1:6" x14ac:dyDescent="0.25">
      <c r="A83" s="34">
        <v>1956</v>
      </c>
      <c r="B83" s="34">
        <v>210</v>
      </c>
      <c r="C83" s="34">
        <v>33</v>
      </c>
      <c r="D83" s="35">
        <v>0.193</v>
      </c>
      <c r="E83" s="36" t="s">
        <v>25</v>
      </c>
      <c r="F83" s="8" t="s">
        <v>13</v>
      </c>
    </row>
    <row r="84" spans="1:6" x14ac:dyDescent="0.25">
      <c r="A84" s="34">
        <v>1957</v>
      </c>
      <c r="B84" s="34">
        <v>210</v>
      </c>
      <c r="C84" s="34">
        <v>36</v>
      </c>
      <c r="D84" s="35">
        <v>0.22800000000000001</v>
      </c>
      <c r="E84" s="36" t="s">
        <v>25</v>
      </c>
      <c r="F84" s="8" t="s">
        <v>13</v>
      </c>
    </row>
    <row r="85" spans="1:6" x14ac:dyDescent="0.25">
      <c r="A85" s="34">
        <v>1958</v>
      </c>
      <c r="B85" s="34">
        <v>210</v>
      </c>
      <c r="C85" s="34">
        <v>36</v>
      </c>
      <c r="D85" s="35">
        <v>0.22800000000000001</v>
      </c>
      <c r="E85" s="36" t="s">
        <v>25</v>
      </c>
      <c r="F85" s="8" t="s">
        <v>13</v>
      </c>
    </row>
    <row r="86" spans="1:6" x14ac:dyDescent="0.25">
      <c r="A86" s="62" t="s">
        <v>11</v>
      </c>
      <c r="B86" s="62"/>
      <c r="C86" s="62"/>
      <c r="D86" s="15">
        <f>SUM(D45:D85)</f>
        <v>9.7860000000000014</v>
      </c>
      <c r="E86" s="16"/>
      <c r="F86" s="17"/>
    </row>
    <row r="87" spans="1:6" x14ac:dyDescent="0.25">
      <c r="A87" s="34">
        <v>1959</v>
      </c>
      <c r="B87" s="34">
        <v>210</v>
      </c>
      <c r="C87" s="34">
        <v>30</v>
      </c>
      <c r="D87" s="35">
        <v>0.157</v>
      </c>
      <c r="E87" s="36" t="s">
        <v>25</v>
      </c>
      <c r="F87" s="8" t="s">
        <v>13</v>
      </c>
    </row>
    <row r="88" spans="1:6" x14ac:dyDescent="0.25">
      <c r="A88" s="34">
        <v>1960</v>
      </c>
      <c r="B88" s="34">
        <v>210</v>
      </c>
      <c r="C88" s="34">
        <v>34</v>
      </c>
      <c r="D88" s="35">
        <v>0.20399999999999999</v>
      </c>
      <c r="E88" s="36" t="s">
        <v>25</v>
      </c>
      <c r="F88" s="8" t="s">
        <v>13</v>
      </c>
    </row>
    <row r="89" spans="1:6" x14ac:dyDescent="0.25">
      <c r="A89" s="34">
        <v>1961</v>
      </c>
      <c r="B89" s="34">
        <v>210</v>
      </c>
      <c r="C89" s="34">
        <v>29</v>
      </c>
      <c r="D89" s="35">
        <v>0.14699999999999999</v>
      </c>
      <c r="E89" s="36" t="s">
        <v>25</v>
      </c>
      <c r="F89" s="8" t="s">
        <v>13</v>
      </c>
    </row>
    <row r="90" spans="1:6" x14ac:dyDescent="0.25">
      <c r="A90" s="34">
        <v>1962</v>
      </c>
      <c r="B90" s="34">
        <v>210</v>
      </c>
      <c r="C90" s="34">
        <v>34</v>
      </c>
      <c r="D90" s="35">
        <v>0.20399999999999999</v>
      </c>
      <c r="E90" s="36" t="s">
        <v>25</v>
      </c>
      <c r="F90" s="8" t="s">
        <v>13</v>
      </c>
    </row>
    <row r="91" spans="1:6" x14ac:dyDescent="0.25">
      <c r="A91" s="34">
        <v>1963</v>
      </c>
      <c r="B91" s="34">
        <v>210</v>
      </c>
      <c r="C91" s="34">
        <v>53</v>
      </c>
      <c r="D91" s="35">
        <v>0.48899999999999999</v>
      </c>
      <c r="E91" s="36" t="s">
        <v>25</v>
      </c>
      <c r="F91" s="8" t="s">
        <v>13</v>
      </c>
    </row>
    <row r="92" spans="1:6" x14ac:dyDescent="0.25">
      <c r="A92" s="34">
        <v>1964</v>
      </c>
      <c r="B92" s="34">
        <v>210</v>
      </c>
      <c r="C92" s="34">
        <v>30</v>
      </c>
      <c r="D92" s="35">
        <v>0.157</v>
      </c>
      <c r="E92" s="36" t="s">
        <v>25</v>
      </c>
      <c r="F92" s="8" t="s">
        <v>13</v>
      </c>
    </row>
    <row r="93" spans="1:6" x14ac:dyDescent="0.25">
      <c r="A93" s="34">
        <v>1965</v>
      </c>
      <c r="B93" s="34">
        <v>210</v>
      </c>
      <c r="C93" s="34">
        <v>32</v>
      </c>
      <c r="D93" s="35">
        <v>0.182</v>
      </c>
      <c r="E93" s="36" t="s">
        <v>25</v>
      </c>
      <c r="F93" s="8" t="s">
        <v>13</v>
      </c>
    </row>
    <row r="94" spans="1:6" x14ac:dyDescent="0.25">
      <c r="A94" s="34">
        <v>1966</v>
      </c>
      <c r="B94" s="34">
        <v>210</v>
      </c>
      <c r="C94" s="34">
        <v>32</v>
      </c>
      <c r="D94" s="35">
        <v>0.182</v>
      </c>
      <c r="E94" s="36" t="s">
        <v>25</v>
      </c>
      <c r="F94" s="8" t="s">
        <v>13</v>
      </c>
    </row>
    <row r="95" spans="1:6" x14ac:dyDescent="0.25">
      <c r="A95" s="34">
        <v>1967</v>
      </c>
      <c r="B95" s="34">
        <v>210</v>
      </c>
      <c r="C95" s="34">
        <v>34</v>
      </c>
      <c r="D95" s="35">
        <v>0.20399999999999999</v>
      </c>
      <c r="E95" s="36" t="s">
        <v>25</v>
      </c>
      <c r="F95" s="8" t="s">
        <v>13</v>
      </c>
    </row>
    <row r="96" spans="1:6" x14ac:dyDescent="0.25">
      <c r="A96" s="34">
        <v>1968</v>
      </c>
      <c r="B96" s="34">
        <v>210</v>
      </c>
      <c r="C96" s="34">
        <v>30</v>
      </c>
      <c r="D96" s="35">
        <v>0.157</v>
      </c>
      <c r="E96" s="36" t="s">
        <v>25</v>
      </c>
      <c r="F96" s="8" t="s">
        <v>13</v>
      </c>
    </row>
    <row r="97" spans="1:6" x14ac:dyDescent="0.25">
      <c r="A97" s="34">
        <v>1969</v>
      </c>
      <c r="B97" s="34">
        <v>210</v>
      </c>
      <c r="C97" s="34">
        <v>30</v>
      </c>
      <c r="D97" s="35">
        <v>0.157</v>
      </c>
      <c r="E97" s="36" t="s">
        <v>25</v>
      </c>
      <c r="F97" s="8" t="s">
        <v>13</v>
      </c>
    </row>
    <row r="98" spans="1:6" x14ac:dyDescent="0.25">
      <c r="A98" s="34">
        <v>1970</v>
      </c>
      <c r="B98" s="34">
        <v>210</v>
      </c>
      <c r="C98" s="34">
        <v>36</v>
      </c>
      <c r="D98" s="35">
        <v>0.22800000000000001</v>
      </c>
      <c r="E98" s="36" t="s">
        <v>25</v>
      </c>
      <c r="F98" s="8" t="s">
        <v>13</v>
      </c>
    </row>
    <row r="99" spans="1:6" x14ac:dyDescent="0.25">
      <c r="A99" s="34">
        <v>1971</v>
      </c>
      <c r="B99" s="34">
        <v>210</v>
      </c>
      <c r="C99" s="34">
        <v>36</v>
      </c>
      <c r="D99" s="35">
        <v>0.22800000000000001</v>
      </c>
      <c r="E99" s="36" t="s">
        <v>25</v>
      </c>
      <c r="F99" s="8" t="s">
        <v>13</v>
      </c>
    </row>
    <row r="100" spans="1:6" x14ac:dyDescent="0.25">
      <c r="A100" s="34">
        <v>1972</v>
      </c>
      <c r="B100" s="34">
        <v>210</v>
      </c>
      <c r="C100" s="34">
        <v>28</v>
      </c>
      <c r="D100" s="35">
        <v>0.13800000000000001</v>
      </c>
      <c r="E100" s="36" t="s">
        <v>25</v>
      </c>
      <c r="F100" s="8" t="s">
        <v>13</v>
      </c>
    </row>
    <row r="101" spans="1:6" x14ac:dyDescent="0.25">
      <c r="A101" s="34">
        <v>1973</v>
      </c>
      <c r="B101" s="34">
        <v>210</v>
      </c>
      <c r="C101" s="34">
        <v>27</v>
      </c>
      <c r="D101" s="35">
        <v>0.128</v>
      </c>
      <c r="E101" s="36" t="s">
        <v>25</v>
      </c>
      <c r="F101" s="8" t="s">
        <v>13</v>
      </c>
    </row>
    <row r="102" spans="1:6" x14ac:dyDescent="0.25">
      <c r="A102" s="34">
        <v>1974</v>
      </c>
      <c r="B102" s="34">
        <v>210</v>
      </c>
      <c r="C102" s="34">
        <v>34</v>
      </c>
      <c r="D102" s="35">
        <v>0.20399999999999999</v>
      </c>
      <c r="E102" s="36" t="s">
        <v>25</v>
      </c>
      <c r="F102" s="8" t="s">
        <v>13</v>
      </c>
    </row>
    <row r="103" spans="1:6" x14ac:dyDescent="0.25">
      <c r="A103" s="34">
        <v>1975</v>
      </c>
      <c r="B103" s="34">
        <v>210</v>
      </c>
      <c r="C103" s="34">
        <v>32</v>
      </c>
      <c r="D103" s="35">
        <v>0.182</v>
      </c>
      <c r="E103" s="36" t="s">
        <v>25</v>
      </c>
      <c r="F103" s="8" t="s">
        <v>13</v>
      </c>
    </row>
    <row r="104" spans="1:6" x14ac:dyDescent="0.25">
      <c r="A104" s="34">
        <v>1976</v>
      </c>
      <c r="B104" s="34">
        <v>210</v>
      </c>
      <c r="C104" s="34">
        <v>45</v>
      </c>
      <c r="D104" s="35">
        <v>0.35199999999999998</v>
      </c>
      <c r="E104" s="36" t="s">
        <v>25</v>
      </c>
      <c r="F104" s="8" t="s">
        <v>13</v>
      </c>
    </row>
    <row r="105" spans="1:6" x14ac:dyDescent="0.25">
      <c r="A105" s="34">
        <v>1977</v>
      </c>
      <c r="B105" s="34">
        <v>210</v>
      </c>
      <c r="C105" s="34">
        <v>41</v>
      </c>
      <c r="D105" s="35">
        <v>0.29299999999999998</v>
      </c>
      <c r="E105" s="36" t="s">
        <v>25</v>
      </c>
      <c r="F105" s="8" t="s">
        <v>13</v>
      </c>
    </row>
    <row r="106" spans="1:6" x14ac:dyDescent="0.25">
      <c r="A106" s="34">
        <v>1978</v>
      </c>
      <c r="B106" s="34">
        <v>210</v>
      </c>
      <c r="C106" s="34">
        <v>27</v>
      </c>
      <c r="D106" s="35">
        <v>0.128</v>
      </c>
      <c r="E106" s="36" t="s">
        <v>25</v>
      </c>
      <c r="F106" s="8" t="s">
        <v>13</v>
      </c>
    </row>
    <row r="107" spans="1:6" x14ac:dyDescent="0.25">
      <c r="A107" s="34">
        <v>1979</v>
      </c>
      <c r="B107" s="34">
        <v>210</v>
      </c>
      <c r="C107" s="34">
        <v>33</v>
      </c>
      <c r="D107" s="35">
        <v>0.193</v>
      </c>
      <c r="E107" s="36" t="s">
        <v>25</v>
      </c>
      <c r="F107" s="8" t="s">
        <v>13</v>
      </c>
    </row>
    <row r="108" spans="1:6" x14ac:dyDescent="0.25">
      <c r="A108" s="34">
        <v>1980</v>
      </c>
      <c r="B108" s="34">
        <v>210</v>
      </c>
      <c r="C108" s="34">
        <v>29</v>
      </c>
      <c r="D108" s="35">
        <v>0.14699999999999999</v>
      </c>
      <c r="E108" s="36" t="s">
        <v>25</v>
      </c>
      <c r="F108" s="8" t="s">
        <v>13</v>
      </c>
    </row>
    <row r="109" spans="1:6" x14ac:dyDescent="0.25">
      <c r="A109" s="34">
        <v>1981</v>
      </c>
      <c r="B109" s="34">
        <v>210</v>
      </c>
      <c r="C109" s="34">
        <v>30</v>
      </c>
      <c r="D109" s="35">
        <v>0.157</v>
      </c>
      <c r="E109" s="36" t="s">
        <v>25</v>
      </c>
      <c r="F109" s="8" t="s">
        <v>13</v>
      </c>
    </row>
    <row r="110" spans="1:6" x14ac:dyDescent="0.25">
      <c r="A110" s="34">
        <v>1982</v>
      </c>
      <c r="B110" s="34">
        <v>210</v>
      </c>
      <c r="C110" s="34">
        <v>33</v>
      </c>
      <c r="D110" s="35">
        <v>0.193</v>
      </c>
      <c r="E110" s="36" t="s">
        <v>25</v>
      </c>
      <c r="F110" s="8" t="s">
        <v>13</v>
      </c>
    </row>
    <row r="111" spans="1:6" x14ac:dyDescent="0.25">
      <c r="A111" s="34">
        <v>1983</v>
      </c>
      <c r="B111" s="34">
        <v>210</v>
      </c>
      <c r="C111" s="34">
        <v>33</v>
      </c>
      <c r="D111" s="35">
        <v>0.193</v>
      </c>
      <c r="E111" s="36" t="s">
        <v>25</v>
      </c>
      <c r="F111" s="8" t="s">
        <v>13</v>
      </c>
    </row>
    <row r="112" spans="1:6" x14ac:dyDescent="0.25">
      <c r="A112" s="34">
        <v>1984</v>
      </c>
      <c r="B112" s="34">
        <v>210</v>
      </c>
      <c r="C112" s="34">
        <v>36</v>
      </c>
      <c r="D112" s="35">
        <v>0.22800000000000001</v>
      </c>
      <c r="E112" s="36" t="s">
        <v>25</v>
      </c>
      <c r="F112" s="8" t="s">
        <v>13</v>
      </c>
    </row>
    <row r="113" spans="1:6" x14ac:dyDescent="0.25">
      <c r="A113" s="34">
        <v>1985</v>
      </c>
      <c r="B113" s="34">
        <v>210</v>
      </c>
      <c r="C113" s="34">
        <v>38</v>
      </c>
      <c r="D113" s="35">
        <v>0.253</v>
      </c>
      <c r="E113" s="36" t="s">
        <v>25</v>
      </c>
      <c r="F113" s="8" t="s">
        <v>13</v>
      </c>
    </row>
    <row r="114" spans="1:6" x14ac:dyDescent="0.25">
      <c r="A114" s="34">
        <v>1986</v>
      </c>
      <c r="B114" s="34">
        <v>210</v>
      </c>
      <c r="C114" s="34">
        <v>36</v>
      </c>
      <c r="D114" s="35">
        <v>0.22800000000000001</v>
      </c>
      <c r="E114" s="36" t="s">
        <v>25</v>
      </c>
      <c r="F114" s="8" t="s">
        <v>13</v>
      </c>
    </row>
    <row r="115" spans="1:6" x14ac:dyDescent="0.25">
      <c r="A115" s="34">
        <v>1987</v>
      </c>
      <c r="B115" s="34">
        <v>210</v>
      </c>
      <c r="C115" s="34">
        <v>37</v>
      </c>
      <c r="D115" s="35">
        <v>0.24</v>
      </c>
      <c r="E115" s="36" t="s">
        <v>25</v>
      </c>
      <c r="F115" s="8" t="s">
        <v>13</v>
      </c>
    </row>
    <row r="116" spans="1:6" x14ac:dyDescent="0.25">
      <c r="A116" s="34">
        <v>1988</v>
      </c>
      <c r="B116" s="34">
        <v>210</v>
      </c>
      <c r="C116" s="34">
        <v>30</v>
      </c>
      <c r="D116" s="35">
        <v>0.157</v>
      </c>
      <c r="E116" s="36" t="s">
        <v>25</v>
      </c>
      <c r="F116" s="8" t="s">
        <v>13</v>
      </c>
    </row>
    <row r="117" spans="1:6" x14ac:dyDescent="0.25">
      <c r="A117" s="34">
        <v>1989</v>
      </c>
      <c r="B117" s="34">
        <v>210</v>
      </c>
      <c r="C117" s="34">
        <v>32</v>
      </c>
      <c r="D117" s="35">
        <v>0.182</v>
      </c>
      <c r="E117" s="36" t="s">
        <v>25</v>
      </c>
      <c r="F117" s="8" t="s">
        <v>13</v>
      </c>
    </row>
    <row r="118" spans="1:6" x14ac:dyDescent="0.25">
      <c r="A118" s="34">
        <v>1990</v>
      </c>
      <c r="B118" s="34">
        <v>210</v>
      </c>
      <c r="C118" s="34">
        <v>27</v>
      </c>
      <c r="D118" s="35">
        <v>0.128</v>
      </c>
      <c r="E118" s="36" t="s">
        <v>25</v>
      </c>
      <c r="F118" s="8" t="s">
        <v>13</v>
      </c>
    </row>
    <row r="119" spans="1:6" x14ac:dyDescent="0.25">
      <c r="A119" s="34">
        <v>1991</v>
      </c>
      <c r="B119" s="34">
        <v>210</v>
      </c>
      <c r="C119" s="34">
        <v>53</v>
      </c>
      <c r="D119" s="35">
        <v>0.48899999999999999</v>
      </c>
      <c r="E119" s="36" t="s">
        <v>25</v>
      </c>
      <c r="F119" s="8" t="s">
        <v>13</v>
      </c>
    </row>
    <row r="120" spans="1:6" x14ac:dyDescent="0.25">
      <c r="A120" s="34">
        <v>1992</v>
      </c>
      <c r="B120" s="34">
        <v>210</v>
      </c>
      <c r="C120" s="34">
        <v>40</v>
      </c>
      <c r="D120" s="35">
        <v>0.28000000000000003</v>
      </c>
      <c r="E120" s="36" t="s">
        <v>25</v>
      </c>
      <c r="F120" s="8" t="s">
        <v>13</v>
      </c>
    </row>
    <row r="121" spans="1:6" x14ac:dyDescent="0.25">
      <c r="A121" s="34">
        <v>1993</v>
      </c>
      <c r="B121" s="34">
        <v>210</v>
      </c>
      <c r="C121" s="34">
        <v>47</v>
      </c>
      <c r="D121" s="35">
        <v>0.38300000000000001</v>
      </c>
      <c r="E121" s="36" t="s">
        <v>25</v>
      </c>
      <c r="F121" s="8" t="s">
        <v>13</v>
      </c>
    </row>
    <row r="122" spans="1:6" x14ac:dyDescent="0.25">
      <c r="A122" s="34">
        <v>1994</v>
      </c>
      <c r="B122" s="34">
        <v>210</v>
      </c>
      <c r="C122" s="34">
        <v>33</v>
      </c>
      <c r="D122" s="35">
        <v>0.193</v>
      </c>
      <c r="E122" s="36" t="s">
        <v>25</v>
      </c>
      <c r="F122" s="8" t="s">
        <v>13</v>
      </c>
    </row>
    <row r="123" spans="1:6" x14ac:dyDescent="0.25">
      <c r="A123" s="34">
        <v>1995</v>
      </c>
      <c r="B123" s="34">
        <v>210</v>
      </c>
      <c r="C123" s="34">
        <v>28</v>
      </c>
      <c r="D123" s="35">
        <v>0.13800000000000001</v>
      </c>
      <c r="E123" s="36" t="s">
        <v>25</v>
      </c>
      <c r="F123" s="8" t="s">
        <v>13</v>
      </c>
    </row>
    <row r="124" spans="1:6" x14ac:dyDescent="0.25">
      <c r="A124" s="34">
        <v>1996</v>
      </c>
      <c r="B124" s="34">
        <v>210</v>
      </c>
      <c r="C124" s="34">
        <v>31</v>
      </c>
      <c r="D124" s="35">
        <v>0.16800000000000001</v>
      </c>
      <c r="E124" s="36" t="s">
        <v>25</v>
      </c>
      <c r="F124" s="8" t="s">
        <v>13</v>
      </c>
    </row>
    <row r="125" spans="1:6" x14ac:dyDescent="0.25">
      <c r="A125" s="34">
        <v>1997</v>
      </c>
      <c r="B125" s="34">
        <v>210</v>
      </c>
      <c r="C125" s="34">
        <v>28</v>
      </c>
      <c r="D125" s="35">
        <v>0.13800000000000001</v>
      </c>
      <c r="E125" s="36" t="s">
        <v>25</v>
      </c>
      <c r="F125" s="8" t="s">
        <v>13</v>
      </c>
    </row>
    <row r="126" spans="1:6" x14ac:dyDescent="0.25">
      <c r="A126" s="34">
        <v>1998</v>
      </c>
      <c r="B126" s="34">
        <v>210</v>
      </c>
      <c r="C126" s="34">
        <v>28</v>
      </c>
      <c r="D126" s="35">
        <v>0.13800000000000001</v>
      </c>
      <c r="E126" s="36" t="s">
        <v>25</v>
      </c>
      <c r="F126" s="8" t="s">
        <v>13</v>
      </c>
    </row>
    <row r="127" spans="1:6" x14ac:dyDescent="0.25">
      <c r="A127" s="34">
        <v>1999</v>
      </c>
      <c r="B127" s="34">
        <v>210</v>
      </c>
      <c r="C127" s="34">
        <v>32</v>
      </c>
      <c r="D127" s="35">
        <v>0.182</v>
      </c>
      <c r="E127" s="36" t="s">
        <v>25</v>
      </c>
      <c r="F127" s="8" t="s">
        <v>13</v>
      </c>
    </row>
    <row r="128" spans="1:6" x14ac:dyDescent="0.25">
      <c r="A128" s="62" t="s">
        <v>11</v>
      </c>
      <c r="B128" s="62"/>
      <c r="C128" s="62"/>
      <c r="D128" s="15">
        <f>SUM(D87:D127)</f>
        <v>8.5289999999999999</v>
      </c>
      <c r="E128" s="16"/>
      <c r="F128" s="17"/>
    </row>
    <row r="129" spans="1:6" x14ac:dyDescent="0.25">
      <c r="A129" s="34">
        <v>2000</v>
      </c>
      <c r="B129" s="34">
        <v>210</v>
      </c>
      <c r="C129" s="34">
        <v>38</v>
      </c>
      <c r="D129" s="35">
        <v>0.253</v>
      </c>
      <c r="E129" s="36" t="s">
        <v>25</v>
      </c>
      <c r="F129" s="8" t="s">
        <v>13</v>
      </c>
    </row>
    <row r="130" spans="1:6" x14ac:dyDescent="0.25">
      <c r="A130" s="40" t="s">
        <v>27</v>
      </c>
      <c r="B130" s="34">
        <v>210</v>
      </c>
      <c r="C130" s="34">
        <v>30</v>
      </c>
      <c r="D130" s="35">
        <v>0.157</v>
      </c>
      <c r="E130" s="36" t="s">
        <v>25</v>
      </c>
      <c r="F130" s="8" t="s">
        <v>13</v>
      </c>
    </row>
    <row r="131" spans="1:6" x14ac:dyDescent="0.25">
      <c r="A131" s="40" t="s">
        <v>28</v>
      </c>
      <c r="B131" s="34">
        <v>210</v>
      </c>
      <c r="C131" s="34">
        <v>44</v>
      </c>
      <c r="D131" s="35">
        <v>0.33700000000000002</v>
      </c>
      <c r="E131" s="36" t="s">
        <v>25</v>
      </c>
      <c r="F131" s="8" t="s">
        <v>13</v>
      </c>
    </row>
    <row r="132" spans="1:6" x14ac:dyDescent="0.25">
      <c r="A132" s="40" t="s">
        <v>29</v>
      </c>
      <c r="B132" s="34">
        <v>210</v>
      </c>
      <c r="C132" s="34">
        <v>29</v>
      </c>
      <c r="D132" s="35">
        <v>0.14699999999999999</v>
      </c>
      <c r="E132" s="36" t="s">
        <v>25</v>
      </c>
      <c r="F132" s="8" t="s">
        <v>13</v>
      </c>
    </row>
    <row r="133" spans="1:6" x14ac:dyDescent="0.25">
      <c r="A133" s="40" t="s">
        <v>30</v>
      </c>
      <c r="B133" s="34">
        <v>210</v>
      </c>
      <c r="C133" s="34">
        <v>28</v>
      </c>
      <c r="D133" s="35">
        <v>0.13800000000000001</v>
      </c>
      <c r="E133" s="36" t="s">
        <v>25</v>
      </c>
      <c r="F133" s="8" t="s">
        <v>13</v>
      </c>
    </row>
    <row r="134" spans="1:6" x14ac:dyDescent="0.25">
      <c r="A134" s="40" t="s">
        <v>31</v>
      </c>
      <c r="B134" s="34">
        <v>210</v>
      </c>
      <c r="C134" s="34">
        <v>30</v>
      </c>
      <c r="D134" s="35">
        <v>0.157</v>
      </c>
      <c r="E134" s="36" t="s">
        <v>25</v>
      </c>
      <c r="F134" s="8" t="s">
        <v>13</v>
      </c>
    </row>
    <row r="135" spans="1:6" x14ac:dyDescent="0.25">
      <c r="A135" s="40" t="s">
        <v>32</v>
      </c>
      <c r="B135" s="34">
        <v>210</v>
      </c>
      <c r="C135" s="34">
        <v>34</v>
      </c>
      <c r="D135" s="35">
        <v>0.20399999999999999</v>
      </c>
      <c r="E135" s="36" t="s">
        <v>25</v>
      </c>
      <c r="F135" s="8" t="s">
        <v>13</v>
      </c>
    </row>
    <row r="136" spans="1:6" x14ac:dyDescent="0.25">
      <c r="A136" s="40" t="s">
        <v>33</v>
      </c>
      <c r="B136" s="34">
        <v>210</v>
      </c>
      <c r="C136" s="34">
        <v>37</v>
      </c>
      <c r="D136" s="35">
        <v>0.24</v>
      </c>
      <c r="E136" s="36" t="s">
        <v>25</v>
      </c>
      <c r="F136" s="8" t="s">
        <v>13</v>
      </c>
    </row>
    <row r="137" spans="1:6" x14ac:dyDescent="0.25">
      <c r="A137" s="40" t="s">
        <v>34</v>
      </c>
      <c r="B137" s="34">
        <v>210</v>
      </c>
      <c r="C137" s="34">
        <v>29</v>
      </c>
      <c r="D137" s="35">
        <v>0.14699999999999999</v>
      </c>
      <c r="E137" s="36" t="s">
        <v>25</v>
      </c>
      <c r="F137" s="8" t="s">
        <v>13</v>
      </c>
    </row>
    <row r="138" spans="1:6" x14ac:dyDescent="0.25">
      <c r="A138" s="40" t="s">
        <v>35</v>
      </c>
      <c r="B138" s="34">
        <v>210</v>
      </c>
      <c r="C138" s="34">
        <v>28</v>
      </c>
      <c r="D138" s="35">
        <v>0.13800000000000001</v>
      </c>
      <c r="E138" s="36" t="s">
        <v>25</v>
      </c>
      <c r="F138" s="8" t="s">
        <v>13</v>
      </c>
    </row>
    <row r="139" spans="1:6" x14ac:dyDescent="0.25">
      <c r="A139" s="40" t="s">
        <v>36</v>
      </c>
      <c r="B139" s="34">
        <v>210</v>
      </c>
      <c r="C139" s="34">
        <v>31</v>
      </c>
      <c r="D139" s="35">
        <v>0.16800000000000001</v>
      </c>
      <c r="E139" s="36" t="s">
        <v>25</v>
      </c>
      <c r="F139" s="8" t="s">
        <v>13</v>
      </c>
    </row>
    <row r="140" spans="1:6" x14ac:dyDescent="0.25">
      <c r="A140" s="40" t="s">
        <v>26</v>
      </c>
      <c r="B140" s="34">
        <v>210</v>
      </c>
      <c r="C140" s="34">
        <v>30</v>
      </c>
      <c r="D140" s="35">
        <v>0.157</v>
      </c>
      <c r="E140" s="36" t="s">
        <v>25</v>
      </c>
      <c r="F140" s="8" t="s">
        <v>13</v>
      </c>
    </row>
    <row r="141" spans="1:6" x14ac:dyDescent="0.25">
      <c r="A141" s="40" t="s">
        <v>37</v>
      </c>
      <c r="B141" s="34">
        <v>210</v>
      </c>
      <c r="C141" s="34">
        <v>29</v>
      </c>
      <c r="D141" s="35">
        <v>0.14699999999999999</v>
      </c>
      <c r="E141" s="36" t="s">
        <v>25</v>
      </c>
      <c r="F141" s="8" t="s">
        <v>13</v>
      </c>
    </row>
    <row r="142" spans="1:6" x14ac:dyDescent="0.25">
      <c r="A142" s="40" t="s">
        <v>38</v>
      </c>
      <c r="B142" s="34">
        <v>210</v>
      </c>
      <c r="C142" s="34">
        <v>30</v>
      </c>
      <c r="D142" s="35">
        <v>0.157</v>
      </c>
      <c r="E142" s="36" t="s">
        <v>25</v>
      </c>
      <c r="F142" s="8" t="s">
        <v>13</v>
      </c>
    </row>
    <row r="143" spans="1:6" x14ac:dyDescent="0.25">
      <c r="A143" s="40" t="s">
        <v>39</v>
      </c>
      <c r="B143" s="34">
        <v>210</v>
      </c>
      <c r="C143" s="34">
        <v>28</v>
      </c>
      <c r="D143" s="35">
        <v>0.13800000000000001</v>
      </c>
      <c r="E143" s="36" t="s">
        <v>25</v>
      </c>
      <c r="F143" s="8" t="s">
        <v>13</v>
      </c>
    </row>
    <row r="144" spans="1:6" x14ac:dyDescent="0.25">
      <c r="A144" s="40" t="s">
        <v>40</v>
      </c>
      <c r="B144" s="34">
        <v>210</v>
      </c>
      <c r="C144" s="34">
        <v>31</v>
      </c>
      <c r="D144" s="35">
        <v>0.16800000000000001</v>
      </c>
      <c r="E144" s="36" t="s">
        <v>25</v>
      </c>
      <c r="F144" s="8" t="s">
        <v>13</v>
      </c>
    </row>
    <row r="145" spans="1:6" x14ac:dyDescent="0.25">
      <c r="A145" s="40" t="s">
        <v>41</v>
      </c>
      <c r="B145" s="34">
        <v>210</v>
      </c>
      <c r="C145" s="34">
        <v>32</v>
      </c>
      <c r="D145" s="35">
        <v>0.182</v>
      </c>
      <c r="E145" s="36" t="s">
        <v>25</v>
      </c>
      <c r="F145" s="8" t="s">
        <v>13</v>
      </c>
    </row>
    <row r="146" spans="1:6" x14ac:dyDescent="0.25">
      <c r="A146" s="40" t="s">
        <v>42</v>
      </c>
      <c r="B146" s="34">
        <v>210</v>
      </c>
      <c r="C146" s="34">
        <v>33</v>
      </c>
      <c r="D146" s="35">
        <v>0.193</v>
      </c>
      <c r="E146" s="36" t="s">
        <v>25</v>
      </c>
      <c r="F146" s="8" t="s">
        <v>13</v>
      </c>
    </row>
    <row r="147" spans="1:6" x14ac:dyDescent="0.25">
      <c r="A147" s="40" t="s">
        <v>43</v>
      </c>
      <c r="B147" s="34">
        <v>210</v>
      </c>
      <c r="C147" s="34">
        <v>28</v>
      </c>
      <c r="D147" s="35">
        <v>0.13800000000000001</v>
      </c>
      <c r="E147" s="36" t="s">
        <v>25</v>
      </c>
      <c r="F147" s="8" t="s">
        <v>13</v>
      </c>
    </row>
    <row r="148" spans="1:6" x14ac:dyDescent="0.25">
      <c r="A148" s="40" t="s">
        <v>44</v>
      </c>
      <c r="B148" s="34">
        <v>210</v>
      </c>
      <c r="C148" s="34">
        <v>26</v>
      </c>
      <c r="D148" s="35">
        <v>0.11899999999999999</v>
      </c>
      <c r="E148" s="36" t="s">
        <v>25</v>
      </c>
      <c r="F148" s="8" t="s">
        <v>13</v>
      </c>
    </row>
    <row r="149" spans="1:6" x14ac:dyDescent="0.25">
      <c r="A149" s="40" t="s">
        <v>45</v>
      </c>
      <c r="B149" s="34">
        <v>210</v>
      </c>
      <c r="C149" s="34">
        <v>43</v>
      </c>
      <c r="D149" s="35">
        <v>0.32200000000000001</v>
      </c>
      <c r="E149" s="36" t="s">
        <v>25</v>
      </c>
      <c r="F149" s="8" t="s">
        <v>13</v>
      </c>
    </row>
    <row r="150" spans="1:6" x14ac:dyDescent="0.25">
      <c r="A150" s="40" t="s">
        <v>46</v>
      </c>
      <c r="B150" s="34">
        <v>210</v>
      </c>
      <c r="C150" s="34">
        <v>31</v>
      </c>
      <c r="D150" s="35">
        <v>0.16800000000000001</v>
      </c>
      <c r="E150" s="36" t="s">
        <v>25</v>
      </c>
      <c r="F150" s="8" t="s">
        <v>13</v>
      </c>
    </row>
    <row r="151" spans="1:6" x14ac:dyDescent="0.25">
      <c r="A151" s="40" t="s">
        <v>47</v>
      </c>
      <c r="B151" s="34">
        <v>210</v>
      </c>
      <c r="C151" s="34">
        <v>34</v>
      </c>
      <c r="D151" s="35">
        <v>0.20399999999999999</v>
      </c>
      <c r="E151" s="36" t="s">
        <v>25</v>
      </c>
      <c r="F151" s="8" t="s">
        <v>13</v>
      </c>
    </row>
    <row r="152" spans="1:6" x14ac:dyDescent="0.25">
      <c r="A152" s="40" t="s">
        <v>48</v>
      </c>
      <c r="B152" s="34">
        <v>210</v>
      </c>
      <c r="C152" s="34">
        <v>51</v>
      </c>
      <c r="D152" s="35">
        <v>0.44900000000000001</v>
      </c>
      <c r="E152" s="36" t="s">
        <v>25</v>
      </c>
      <c r="F152" s="8" t="s">
        <v>13</v>
      </c>
    </row>
    <row r="153" spans="1:6" x14ac:dyDescent="0.25">
      <c r="A153" s="40" t="s">
        <v>49</v>
      </c>
      <c r="B153" s="34">
        <v>210</v>
      </c>
      <c r="C153" s="34">
        <v>32</v>
      </c>
      <c r="D153" s="35">
        <v>0.182</v>
      </c>
      <c r="E153" s="36" t="s">
        <v>25</v>
      </c>
      <c r="F153" s="8" t="s">
        <v>13</v>
      </c>
    </row>
    <row r="154" spans="1:6" x14ac:dyDescent="0.25">
      <c r="A154" s="40" t="s">
        <v>50</v>
      </c>
      <c r="B154" s="34">
        <v>210</v>
      </c>
      <c r="C154" s="34">
        <v>30</v>
      </c>
      <c r="D154" s="35">
        <v>0.157</v>
      </c>
      <c r="E154" s="36" t="s">
        <v>25</v>
      </c>
      <c r="F154" s="8" t="s">
        <v>13</v>
      </c>
    </row>
    <row r="155" spans="1:6" x14ac:dyDescent="0.25">
      <c r="A155" s="40" t="s">
        <v>51</v>
      </c>
      <c r="B155" s="34">
        <v>210</v>
      </c>
      <c r="C155" s="34">
        <v>31</v>
      </c>
      <c r="D155" s="35">
        <v>0.16800000000000001</v>
      </c>
      <c r="E155" s="36" t="s">
        <v>25</v>
      </c>
      <c r="F155" s="8" t="s">
        <v>13</v>
      </c>
    </row>
    <row r="156" spans="1:6" x14ac:dyDescent="0.25">
      <c r="A156" s="40" t="s">
        <v>52</v>
      </c>
      <c r="B156" s="34">
        <v>210</v>
      </c>
      <c r="C156" s="34">
        <v>33</v>
      </c>
      <c r="D156" s="35">
        <v>0.193</v>
      </c>
      <c r="E156" s="36" t="s">
        <v>25</v>
      </c>
      <c r="F156" s="8" t="s">
        <v>13</v>
      </c>
    </row>
    <row r="157" spans="1:6" x14ac:dyDescent="0.25">
      <c r="A157" s="40" t="s">
        <v>53</v>
      </c>
      <c r="B157" s="34">
        <v>210</v>
      </c>
      <c r="C157" s="34">
        <v>41</v>
      </c>
      <c r="D157" s="35">
        <v>0.29299999999999998</v>
      </c>
      <c r="E157" s="36" t="s">
        <v>25</v>
      </c>
      <c r="F157" s="8" t="s">
        <v>13</v>
      </c>
    </row>
    <row r="158" spans="1:6" x14ac:dyDescent="0.25">
      <c r="A158" s="40" t="s">
        <v>54</v>
      </c>
      <c r="B158" s="34">
        <v>210</v>
      </c>
      <c r="C158" s="34">
        <v>39</v>
      </c>
      <c r="D158" s="35">
        <v>0.26600000000000001</v>
      </c>
      <c r="E158" s="36" t="s">
        <v>25</v>
      </c>
      <c r="F158" s="8" t="s">
        <v>13</v>
      </c>
    </row>
    <row r="159" spans="1:6" x14ac:dyDescent="0.25">
      <c r="A159" s="40" t="s">
        <v>55</v>
      </c>
      <c r="B159" s="34">
        <v>210</v>
      </c>
      <c r="C159" s="34">
        <v>42</v>
      </c>
      <c r="D159" s="35">
        <v>0.307</v>
      </c>
      <c r="E159" s="36" t="s">
        <v>25</v>
      </c>
      <c r="F159" s="8" t="s">
        <v>13</v>
      </c>
    </row>
    <row r="160" spans="1:6" x14ac:dyDescent="0.25">
      <c r="A160" s="40" t="s">
        <v>56</v>
      </c>
      <c r="B160" s="34">
        <v>210</v>
      </c>
      <c r="C160" s="34">
        <v>32</v>
      </c>
      <c r="D160" s="35">
        <v>0.182</v>
      </c>
      <c r="E160" s="36" t="s">
        <v>25</v>
      </c>
      <c r="F160" s="8" t="s">
        <v>13</v>
      </c>
    </row>
    <row r="161" spans="1:6" x14ac:dyDescent="0.25">
      <c r="A161" s="40" t="s">
        <v>57</v>
      </c>
      <c r="B161" s="34">
        <v>210</v>
      </c>
      <c r="C161" s="34">
        <v>37</v>
      </c>
      <c r="D161" s="35">
        <v>0.24</v>
      </c>
      <c r="E161" s="36" t="s">
        <v>25</v>
      </c>
      <c r="F161" s="8" t="s">
        <v>13</v>
      </c>
    </row>
    <row r="162" spans="1:6" x14ac:dyDescent="0.25">
      <c r="A162" s="40" t="s">
        <v>58</v>
      </c>
      <c r="B162" s="34">
        <v>210</v>
      </c>
      <c r="C162" s="34">
        <v>38</v>
      </c>
      <c r="D162" s="35">
        <v>0.253</v>
      </c>
      <c r="E162" s="36" t="s">
        <v>25</v>
      </c>
      <c r="F162" s="8" t="s">
        <v>13</v>
      </c>
    </row>
    <row r="163" spans="1:6" x14ac:dyDescent="0.25">
      <c r="A163" s="40" t="s">
        <v>59</v>
      </c>
      <c r="B163" s="34">
        <v>210</v>
      </c>
      <c r="C163" s="34">
        <v>42</v>
      </c>
      <c r="D163" s="35">
        <v>0.307</v>
      </c>
      <c r="E163" s="36" t="s">
        <v>25</v>
      </c>
      <c r="F163" s="8" t="s">
        <v>13</v>
      </c>
    </row>
    <row r="164" spans="1:6" x14ac:dyDescent="0.25">
      <c r="A164" s="40" t="s">
        <v>60</v>
      </c>
      <c r="B164" s="34">
        <v>210</v>
      </c>
      <c r="C164" s="34">
        <v>40</v>
      </c>
      <c r="D164" s="35">
        <v>0.28000000000000003</v>
      </c>
      <c r="E164" s="36" t="s">
        <v>25</v>
      </c>
      <c r="F164" s="8" t="s">
        <v>13</v>
      </c>
    </row>
    <row r="165" spans="1:6" x14ac:dyDescent="0.25">
      <c r="A165" s="40" t="s">
        <v>61</v>
      </c>
      <c r="B165" s="34">
        <v>210</v>
      </c>
      <c r="C165" s="34">
        <v>31</v>
      </c>
      <c r="D165" s="35">
        <v>0.16800000000000001</v>
      </c>
      <c r="E165" s="36" t="s">
        <v>25</v>
      </c>
      <c r="F165" s="8" t="s">
        <v>13</v>
      </c>
    </row>
    <row r="166" spans="1:6" x14ac:dyDescent="0.25">
      <c r="A166" s="40" t="s">
        <v>62</v>
      </c>
      <c r="B166" s="34">
        <v>210</v>
      </c>
      <c r="C166" s="34">
        <v>44</v>
      </c>
      <c r="D166" s="35">
        <v>0.33700000000000002</v>
      </c>
      <c r="E166" s="36" t="s">
        <v>25</v>
      </c>
      <c r="F166" s="8" t="s">
        <v>13</v>
      </c>
    </row>
    <row r="167" spans="1:6" x14ac:dyDescent="0.25">
      <c r="A167" s="40" t="s">
        <v>63</v>
      </c>
      <c r="B167" s="34">
        <v>210</v>
      </c>
      <c r="C167" s="34">
        <v>30</v>
      </c>
      <c r="D167" s="35">
        <v>0.157</v>
      </c>
      <c r="E167" s="36" t="s">
        <v>25</v>
      </c>
      <c r="F167" s="8" t="s">
        <v>13</v>
      </c>
    </row>
    <row r="168" spans="1:6" x14ac:dyDescent="0.25">
      <c r="A168" s="40" t="s">
        <v>64</v>
      </c>
      <c r="B168" s="34">
        <v>210</v>
      </c>
      <c r="C168" s="34">
        <v>39</v>
      </c>
      <c r="D168" s="35">
        <v>0.26600000000000001</v>
      </c>
      <c r="E168" s="36" t="s">
        <v>25</v>
      </c>
      <c r="F168" s="8" t="s">
        <v>13</v>
      </c>
    </row>
    <row r="169" spans="1:6" x14ac:dyDescent="0.25">
      <c r="A169" s="40" t="s">
        <v>65</v>
      </c>
      <c r="B169" s="34">
        <v>210</v>
      </c>
      <c r="C169" s="34">
        <v>31</v>
      </c>
      <c r="D169" s="35">
        <v>0.16800000000000001</v>
      </c>
      <c r="E169" s="36" t="s">
        <v>25</v>
      </c>
      <c r="F169" s="8" t="s">
        <v>13</v>
      </c>
    </row>
    <row r="170" spans="1:6" x14ac:dyDescent="0.25">
      <c r="A170" s="62" t="s">
        <v>11</v>
      </c>
      <c r="B170" s="62"/>
      <c r="C170" s="62"/>
      <c r="D170" s="15">
        <f>SUM(D129:D169)</f>
        <v>8.5520000000000014</v>
      </c>
      <c r="E170" s="16"/>
      <c r="F170" s="17"/>
    </row>
    <row r="171" spans="1:6" x14ac:dyDescent="0.25">
      <c r="A171" s="40" t="s">
        <v>66</v>
      </c>
      <c r="B171" s="34">
        <v>210</v>
      </c>
      <c r="C171" s="34">
        <v>35</v>
      </c>
      <c r="D171" s="35">
        <v>0.216</v>
      </c>
      <c r="E171" s="36" t="s">
        <v>25</v>
      </c>
      <c r="F171" s="8" t="s">
        <v>13</v>
      </c>
    </row>
    <row r="172" spans="1:6" x14ac:dyDescent="0.25">
      <c r="A172" s="40" t="s">
        <v>67</v>
      </c>
      <c r="B172" s="34">
        <v>210</v>
      </c>
      <c r="C172" s="34">
        <v>29</v>
      </c>
      <c r="D172" s="35">
        <v>0.14699999999999999</v>
      </c>
      <c r="E172" s="36" t="s">
        <v>25</v>
      </c>
      <c r="F172" s="8" t="s">
        <v>13</v>
      </c>
    </row>
    <row r="173" spans="1:6" x14ac:dyDescent="0.25">
      <c r="A173" s="40" t="s">
        <v>68</v>
      </c>
      <c r="B173" s="34">
        <v>210</v>
      </c>
      <c r="C173" s="34">
        <v>32</v>
      </c>
      <c r="D173" s="35">
        <v>0.182</v>
      </c>
      <c r="E173" s="36" t="s">
        <v>25</v>
      </c>
      <c r="F173" s="8" t="s">
        <v>13</v>
      </c>
    </row>
    <row r="174" spans="1:6" x14ac:dyDescent="0.25">
      <c r="A174" s="40" t="s">
        <v>69</v>
      </c>
      <c r="B174" s="34">
        <v>210</v>
      </c>
      <c r="C174" s="34">
        <v>36</v>
      </c>
      <c r="D174" s="35">
        <v>0.22800000000000001</v>
      </c>
      <c r="E174" s="36" t="s">
        <v>25</v>
      </c>
      <c r="F174" s="8" t="s">
        <v>13</v>
      </c>
    </row>
    <row r="175" spans="1:6" x14ac:dyDescent="0.25">
      <c r="A175" s="40" t="s">
        <v>70</v>
      </c>
      <c r="B175" s="34">
        <v>210</v>
      </c>
      <c r="C175" s="34">
        <v>32</v>
      </c>
      <c r="D175" s="35">
        <v>0.182</v>
      </c>
      <c r="E175" s="36" t="s">
        <v>25</v>
      </c>
      <c r="F175" s="8" t="s">
        <v>13</v>
      </c>
    </row>
    <row r="176" spans="1:6" x14ac:dyDescent="0.25">
      <c r="A176" s="40" t="s">
        <v>71</v>
      </c>
      <c r="B176" s="34">
        <v>210</v>
      </c>
      <c r="C176" s="34">
        <v>34</v>
      </c>
      <c r="D176" s="35">
        <v>0.20399999999999999</v>
      </c>
      <c r="E176" s="36" t="s">
        <v>25</v>
      </c>
      <c r="F176" s="8" t="s">
        <v>13</v>
      </c>
    </row>
    <row r="177" spans="1:6" x14ac:dyDescent="0.25">
      <c r="A177" s="40" t="s">
        <v>72</v>
      </c>
      <c r="B177" s="34">
        <v>210</v>
      </c>
      <c r="C177" s="34">
        <v>37</v>
      </c>
      <c r="D177" s="35">
        <v>0.24</v>
      </c>
      <c r="E177" s="36" t="s">
        <v>25</v>
      </c>
      <c r="F177" s="8" t="s">
        <v>13</v>
      </c>
    </row>
    <row r="178" spans="1:6" x14ac:dyDescent="0.25">
      <c r="A178" s="40" t="s">
        <v>73</v>
      </c>
      <c r="B178" s="34">
        <v>210</v>
      </c>
      <c r="C178" s="34">
        <v>35</v>
      </c>
      <c r="D178" s="35">
        <v>0.216</v>
      </c>
      <c r="E178" s="36" t="s">
        <v>25</v>
      </c>
      <c r="F178" s="8" t="s">
        <v>13</v>
      </c>
    </row>
    <row r="179" spans="1:6" x14ac:dyDescent="0.25">
      <c r="A179" s="40" t="s">
        <v>74</v>
      </c>
      <c r="B179" s="34">
        <v>210</v>
      </c>
      <c r="C179" s="34">
        <v>32</v>
      </c>
      <c r="D179" s="35">
        <v>0.182</v>
      </c>
      <c r="E179" s="36" t="s">
        <v>25</v>
      </c>
      <c r="F179" s="8" t="s">
        <v>13</v>
      </c>
    </row>
    <row r="180" spans="1:6" x14ac:dyDescent="0.25">
      <c r="A180" s="40" t="s">
        <v>75</v>
      </c>
      <c r="B180" s="34">
        <v>210</v>
      </c>
      <c r="C180" s="34">
        <v>29</v>
      </c>
      <c r="D180" s="35">
        <v>0.14699999999999999</v>
      </c>
      <c r="E180" s="36" t="s">
        <v>25</v>
      </c>
      <c r="F180" s="8" t="s">
        <v>13</v>
      </c>
    </row>
    <row r="181" spans="1:6" x14ac:dyDescent="0.25">
      <c r="A181" s="40" t="s">
        <v>76</v>
      </c>
      <c r="B181" s="34">
        <v>210</v>
      </c>
      <c r="C181" s="34">
        <v>29</v>
      </c>
      <c r="D181" s="35">
        <v>0.14699999999999999</v>
      </c>
      <c r="E181" s="36" t="s">
        <v>25</v>
      </c>
      <c r="F181" s="8" t="s">
        <v>13</v>
      </c>
    </row>
    <row r="182" spans="1:6" x14ac:dyDescent="0.25">
      <c r="A182" s="40" t="s">
        <v>77</v>
      </c>
      <c r="B182" s="34">
        <v>210</v>
      </c>
      <c r="C182" s="34">
        <v>32</v>
      </c>
      <c r="D182" s="35">
        <v>0.182</v>
      </c>
      <c r="E182" s="36" t="s">
        <v>25</v>
      </c>
      <c r="F182" s="8" t="s">
        <v>13</v>
      </c>
    </row>
    <row r="183" spans="1:6" x14ac:dyDescent="0.25">
      <c r="A183" s="40" t="s">
        <v>78</v>
      </c>
      <c r="B183" s="34">
        <v>210</v>
      </c>
      <c r="C183" s="34">
        <v>35</v>
      </c>
      <c r="D183" s="35">
        <v>0.216</v>
      </c>
      <c r="E183" s="36" t="s">
        <v>25</v>
      </c>
      <c r="F183" s="8" t="s">
        <v>13</v>
      </c>
    </row>
    <row r="184" spans="1:6" x14ac:dyDescent="0.25">
      <c r="A184" s="40" t="s">
        <v>79</v>
      </c>
      <c r="B184" s="34">
        <v>210</v>
      </c>
      <c r="C184" s="34">
        <v>32</v>
      </c>
      <c r="D184" s="35">
        <v>0.182</v>
      </c>
      <c r="E184" s="36" t="s">
        <v>25</v>
      </c>
      <c r="F184" s="8" t="s">
        <v>13</v>
      </c>
    </row>
    <row r="185" spans="1:6" x14ac:dyDescent="0.25">
      <c r="A185" s="40" t="s">
        <v>80</v>
      </c>
      <c r="B185" s="34">
        <v>210</v>
      </c>
      <c r="C185" s="34">
        <v>31</v>
      </c>
      <c r="D185" s="35">
        <v>0.16800000000000001</v>
      </c>
      <c r="E185" s="36" t="s">
        <v>25</v>
      </c>
      <c r="F185" s="8" t="s">
        <v>13</v>
      </c>
    </row>
    <row r="186" spans="1:6" x14ac:dyDescent="0.25">
      <c r="A186" s="40" t="s">
        <v>81</v>
      </c>
      <c r="B186" s="34">
        <v>210</v>
      </c>
      <c r="C186" s="34">
        <v>40</v>
      </c>
      <c r="D186" s="35">
        <v>0.28000000000000003</v>
      </c>
      <c r="E186" s="36" t="s">
        <v>25</v>
      </c>
      <c r="F186" s="8" t="s">
        <v>13</v>
      </c>
    </row>
    <row r="187" spans="1:6" x14ac:dyDescent="0.25">
      <c r="A187" s="40" t="s">
        <v>82</v>
      </c>
      <c r="B187" s="34">
        <v>210</v>
      </c>
      <c r="C187" s="34">
        <v>35</v>
      </c>
      <c r="D187" s="35">
        <v>0.216</v>
      </c>
      <c r="E187" s="36" t="s">
        <v>25</v>
      </c>
      <c r="F187" s="8" t="s">
        <v>13</v>
      </c>
    </row>
    <row r="188" spans="1:6" x14ac:dyDescent="0.25">
      <c r="A188" s="40" t="s">
        <v>83</v>
      </c>
      <c r="B188" s="34">
        <v>210</v>
      </c>
      <c r="C188" s="34">
        <v>52</v>
      </c>
      <c r="D188" s="35">
        <v>0.47099999999999997</v>
      </c>
      <c r="E188" s="36" t="s">
        <v>25</v>
      </c>
      <c r="F188" s="8" t="s">
        <v>13</v>
      </c>
    </row>
    <row r="189" spans="1:6" x14ac:dyDescent="0.25">
      <c r="A189" s="40" t="s">
        <v>84</v>
      </c>
      <c r="B189" s="34">
        <v>210</v>
      </c>
      <c r="C189" s="34">
        <v>34</v>
      </c>
      <c r="D189" s="35">
        <v>0.20399999999999999</v>
      </c>
      <c r="E189" s="36" t="s">
        <v>25</v>
      </c>
      <c r="F189" s="8" t="s">
        <v>13</v>
      </c>
    </row>
    <row r="190" spans="1:6" x14ac:dyDescent="0.25">
      <c r="A190" s="40" t="s">
        <v>85</v>
      </c>
      <c r="B190" s="34">
        <v>210</v>
      </c>
      <c r="C190" s="34">
        <v>31</v>
      </c>
      <c r="D190" s="35">
        <v>0.16800000000000001</v>
      </c>
      <c r="E190" s="36" t="s">
        <v>25</v>
      </c>
      <c r="F190" s="8" t="s">
        <v>13</v>
      </c>
    </row>
    <row r="191" spans="1:6" x14ac:dyDescent="0.25">
      <c r="A191" s="40" t="s">
        <v>86</v>
      </c>
      <c r="B191" s="34">
        <v>210</v>
      </c>
      <c r="C191" s="34">
        <v>38</v>
      </c>
      <c r="D191" s="35">
        <v>0.253</v>
      </c>
      <c r="E191" s="36" t="s">
        <v>25</v>
      </c>
      <c r="F191" s="8" t="s">
        <v>13</v>
      </c>
    </row>
    <row r="192" spans="1:6" x14ac:dyDescent="0.25">
      <c r="A192" s="40" t="s">
        <v>87</v>
      </c>
      <c r="B192" s="34">
        <v>210</v>
      </c>
      <c r="C192" s="34">
        <v>41</v>
      </c>
      <c r="D192" s="35">
        <v>0.29299999999999998</v>
      </c>
      <c r="E192" s="36" t="s">
        <v>25</v>
      </c>
      <c r="F192" s="8" t="s">
        <v>13</v>
      </c>
    </row>
    <row r="193" spans="1:6" x14ac:dyDescent="0.25">
      <c r="A193" s="40" t="s">
        <v>88</v>
      </c>
      <c r="B193" s="34">
        <v>210</v>
      </c>
      <c r="C193" s="34">
        <v>44</v>
      </c>
      <c r="D193" s="35">
        <v>0.33700000000000002</v>
      </c>
      <c r="E193" s="36" t="s">
        <v>25</v>
      </c>
      <c r="F193" s="8" t="s">
        <v>13</v>
      </c>
    </row>
    <row r="194" spans="1:6" x14ac:dyDescent="0.25">
      <c r="A194" s="40" t="s">
        <v>89</v>
      </c>
      <c r="B194" s="34">
        <v>210</v>
      </c>
      <c r="C194" s="34">
        <v>29</v>
      </c>
      <c r="D194" s="35">
        <v>0.14699999999999999</v>
      </c>
      <c r="E194" s="36" t="s">
        <v>25</v>
      </c>
      <c r="F194" s="8" t="s">
        <v>13</v>
      </c>
    </row>
    <row r="195" spans="1:6" x14ac:dyDescent="0.25">
      <c r="A195" s="40" t="s">
        <v>90</v>
      </c>
      <c r="B195" s="34">
        <v>210</v>
      </c>
      <c r="C195" s="34">
        <v>28</v>
      </c>
      <c r="D195" s="35">
        <v>0.13800000000000001</v>
      </c>
      <c r="E195" s="36" t="s">
        <v>25</v>
      </c>
      <c r="F195" s="8" t="s">
        <v>13</v>
      </c>
    </row>
    <row r="196" spans="1:6" x14ac:dyDescent="0.25">
      <c r="A196" s="40" t="s">
        <v>91</v>
      </c>
      <c r="B196" s="34">
        <v>210</v>
      </c>
      <c r="C196" s="34">
        <v>32</v>
      </c>
      <c r="D196" s="35">
        <v>0.182</v>
      </c>
      <c r="E196" s="36" t="s">
        <v>25</v>
      </c>
      <c r="F196" s="8" t="s">
        <v>13</v>
      </c>
    </row>
    <row r="197" spans="1:6" x14ac:dyDescent="0.25">
      <c r="A197" s="40" t="s">
        <v>92</v>
      </c>
      <c r="B197" s="34">
        <v>210</v>
      </c>
      <c r="C197" s="34">
        <v>32</v>
      </c>
      <c r="D197" s="35">
        <v>0.182</v>
      </c>
      <c r="E197" s="36" t="s">
        <v>25</v>
      </c>
      <c r="F197" s="8" t="s">
        <v>13</v>
      </c>
    </row>
    <row r="198" spans="1:6" x14ac:dyDescent="0.25">
      <c r="A198" s="40" t="s">
        <v>93</v>
      </c>
      <c r="B198" s="34">
        <v>210</v>
      </c>
      <c r="C198" s="34">
        <v>36</v>
      </c>
      <c r="D198" s="35">
        <v>0.22800000000000001</v>
      </c>
      <c r="E198" s="36" t="s">
        <v>25</v>
      </c>
      <c r="F198" s="8" t="s">
        <v>13</v>
      </c>
    </row>
    <row r="199" spans="1:6" x14ac:dyDescent="0.25">
      <c r="A199" s="40" t="s">
        <v>94</v>
      </c>
      <c r="B199" s="34">
        <v>210</v>
      </c>
      <c r="C199" s="34">
        <v>27</v>
      </c>
      <c r="D199" s="35">
        <v>0.128</v>
      </c>
      <c r="E199" s="36" t="s">
        <v>25</v>
      </c>
      <c r="F199" s="8" t="s">
        <v>13</v>
      </c>
    </row>
    <row r="200" spans="1:6" x14ac:dyDescent="0.25">
      <c r="A200" s="40" t="s">
        <v>95</v>
      </c>
      <c r="B200" s="34">
        <v>210</v>
      </c>
      <c r="C200" s="34">
        <v>35</v>
      </c>
      <c r="D200" s="35">
        <v>0.216</v>
      </c>
      <c r="E200" s="36" t="s">
        <v>25</v>
      </c>
      <c r="F200" s="8" t="s">
        <v>13</v>
      </c>
    </row>
    <row r="201" spans="1:6" x14ac:dyDescent="0.25">
      <c r="A201" s="40" t="s">
        <v>96</v>
      </c>
      <c r="B201" s="34">
        <v>210</v>
      </c>
      <c r="C201" s="34">
        <v>48</v>
      </c>
      <c r="D201" s="35">
        <v>0.39900000000000002</v>
      </c>
      <c r="E201" s="36" t="s">
        <v>25</v>
      </c>
      <c r="F201" s="8" t="s">
        <v>13</v>
      </c>
    </row>
    <row r="202" spans="1:6" x14ac:dyDescent="0.25">
      <c r="A202" s="40" t="s">
        <v>97</v>
      </c>
      <c r="B202" s="34">
        <v>210</v>
      </c>
      <c r="C202" s="34">
        <v>36</v>
      </c>
      <c r="D202" s="35">
        <v>0.22800000000000001</v>
      </c>
      <c r="E202" s="36" t="s">
        <v>25</v>
      </c>
      <c r="F202" s="8" t="s">
        <v>13</v>
      </c>
    </row>
    <row r="203" spans="1:6" x14ac:dyDescent="0.25">
      <c r="A203" s="40" t="s">
        <v>98</v>
      </c>
      <c r="B203" s="34">
        <v>210</v>
      </c>
      <c r="C203" s="34">
        <v>33</v>
      </c>
      <c r="D203" s="35">
        <v>0.193</v>
      </c>
      <c r="E203" s="36" t="s">
        <v>25</v>
      </c>
      <c r="F203" s="8" t="s">
        <v>13</v>
      </c>
    </row>
    <row r="204" spans="1:6" x14ac:dyDescent="0.25">
      <c r="A204" s="40" t="s">
        <v>99</v>
      </c>
      <c r="B204" s="34">
        <v>210</v>
      </c>
      <c r="C204" s="34">
        <v>42</v>
      </c>
      <c r="D204" s="35">
        <v>0.307</v>
      </c>
      <c r="E204" s="36" t="s">
        <v>25</v>
      </c>
      <c r="F204" s="8" t="s">
        <v>13</v>
      </c>
    </row>
    <row r="205" spans="1:6" x14ac:dyDescent="0.25">
      <c r="A205" s="40" t="s">
        <v>100</v>
      </c>
      <c r="B205" s="34">
        <v>210</v>
      </c>
      <c r="C205" s="34">
        <v>34</v>
      </c>
      <c r="D205" s="35">
        <v>0.20399999999999999</v>
      </c>
      <c r="E205" s="36" t="s">
        <v>25</v>
      </c>
      <c r="F205" s="8" t="s">
        <v>13</v>
      </c>
    </row>
    <row r="206" spans="1:6" x14ac:dyDescent="0.25">
      <c r="A206" s="40" t="s">
        <v>101</v>
      </c>
      <c r="B206" s="34">
        <v>210</v>
      </c>
      <c r="C206" s="34">
        <v>36</v>
      </c>
      <c r="D206" s="35">
        <v>0.22800000000000001</v>
      </c>
      <c r="E206" s="36" t="s">
        <v>25</v>
      </c>
      <c r="F206" s="8" t="s">
        <v>13</v>
      </c>
    </row>
    <row r="207" spans="1:6" x14ac:dyDescent="0.25">
      <c r="A207" s="40" t="s">
        <v>102</v>
      </c>
      <c r="B207" s="34">
        <v>210</v>
      </c>
      <c r="C207" s="34">
        <v>36</v>
      </c>
      <c r="D207" s="35">
        <v>0.22800000000000001</v>
      </c>
      <c r="E207" s="36" t="s">
        <v>25</v>
      </c>
      <c r="F207" s="8" t="s">
        <v>13</v>
      </c>
    </row>
    <row r="208" spans="1:6" x14ac:dyDescent="0.25">
      <c r="A208" s="40" t="s">
        <v>103</v>
      </c>
      <c r="B208" s="34">
        <v>210</v>
      </c>
      <c r="C208" s="34">
        <v>34</v>
      </c>
      <c r="D208" s="35">
        <v>0.20399999999999999</v>
      </c>
      <c r="E208" s="36" t="s">
        <v>25</v>
      </c>
      <c r="F208" s="8" t="s">
        <v>13</v>
      </c>
    </row>
    <row r="209" spans="1:6" x14ac:dyDescent="0.25">
      <c r="A209" s="40" t="s">
        <v>104</v>
      </c>
      <c r="B209" s="34">
        <v>210</v>
      </c>
      <c r="C209" s="34">
        <v>34</v>
      </c>
      <c r="D209" s="35">
        <v>0.20399999999999999</v>
      </c>
      <c r="E209" s="36" t="s">
        <v>25</v>
      </c>
      <c r="F209" s="8" t="s">
        <v>13</v>
      </c>
    </row>
    <row r="210" spans="1:6" x14ac:dyDescent="0.25">
      <c r="A210" s="40" t="s">
        <v>105</v>
      </c>
      <c r="B210" s="34">
        <v>210</v>
      </c>
      <c r="C210" s="34">
        <v>31</v>
      </c>
      <c r="D210" s="35">
        <v>0.16800000000000001</v>
      </c>
      <c r="E210" s="36" t="s">
        <v>25</v>
      </c>
      <c r="F210" s="8" t="s">
        <v>13</v>
      </c>
    </row>
    <row r="211" spans="1:6" x14ac:dyDescent="0.25">
      <c r="A211" s="40" t="s">
        <v>106</v>
      </c>
      <c r="B211" s="34">
        <v>210</v>
      </c>
      <c r="C211" s="34">
        <v>32</v>
      </c>
      <c r="D211" s="35">
        <v>0.182</v>
      </c>
      <c r="E211" s="36" t="s">
        <v>25</v>
      </c>
      <c r="F211" s="8" t="s">
        <v>13</v>
      </c>
    </row>
    <row r="212" spans="1:6" x14ac:dyDescent="0.25">
      <c r="A212" s="62" t="s">
        <v>11</v>
      </c>
      <c r="B212" s="62"/>
      <c r="C212" s="62"/>
      <c r="D212" s="15">
        <f>SUM(D171:D211)</f>
        <v>8.8270000000000017</v>
      </c>
      <c r="E212" s="16"/>
      <c r="F212" s="17"/>
    </row>
    <row r="213" spans="1:6" ht="14.25" customHeight="1" x14ac:dyDescent="0.25">
      <c r="A213" s="40" t="s">
        <v>107</v>
      </c>
      <c r="B213" s="34">
        <v>210</v>
      </c>
      <c r="C213" s="34">
        <v>35</v>
      </c>
      <c r="D213" s="35">
        <v>0.216</v>
      </c>
      <c r="E213" s="36" t="s">
        <v>25</v>
      </c>
      <c r="F213" s="8" t="s">
        <v>13</v>
      </c>
    </row>
    <row r="214" spans="1:6" ht="14.25" customHeight="1" x14ac:dyDescent="0.25">
      <c r="A214" s="40" t="s">
        <v>108</v>
      </c>
      <c r="B214" s="34">
        <v>210</v>
      </c>
      <c r="C214" s="34">
        <v>38</v>
      </c>
      <c r="D214" s="35">
        <v>0.253</v>
      </c>
      <c r="E214" s="36" t="s">
        <v>25</v>
      </c>
      <c r="F214" s="8" t="s">
        <v>13</v>
      </c>
    </row>
    <row r="215" spans="1:6" ht="14.25" customHeight="1" x14ac:dyDescent="0.25">
      <c r="A215" s="40" t="s">
        <v>109</v>
      </c>
      <c r="B215" s="34">
        <v>210</v>
      </c>
      <c r="C215" s="34">
        <v>33</v>
      </c>
      <c r="D215" s="35">
        <v>0.193</v>
      </c>
      <c r="E215" s="36" t="s">
        <v>25</v>
      </c>
      <c r="F215" s="8" t="s">
        <v>13</v>
      </c>
    </row>
    <row r="216" spans="1:6" ht="14.25" customHeight="1" x14ac:dyDescent="0.25">
      <c r="A216" s="40" t="s">
        <v>110</v>
      </c>
      <c r="B216" s="34">
        <v>210</v>
      </c>
      <c r="C216" s="34">
        <v>45</v>
      </c>
      <c r="D216" s="35">
        <v>0.35199999999999998</v>
      </c>
      <c r="E216" s="36" t="s">
        <v>25</v>
      </c>
      <c r="F216" s="8" t="s">
        <v>13</v>
      </c>
    </row>
    <row r="217" spans="1:6" ht="14.25" customHeight="1" x14ac:dyDescent="0.25">
      <c r="A217" s="40" t="s">
        <v>111</v>
      </c>
      <c r="B217" s="34">
        <v>210</v>
      </c>
      <c r="C217" s="34">
        <v>35</v>
      </c>
      <c r="D217" s="35">
        <v>0.216</v>
      </c>
      <c r="E217" s="36" t="s">
        <v>25</v>
      </c>
      <c r="F217" s="8" t="s">
        <v>13</v>
      </c>
    </row>
    <row r="218" spans="1:6" ht="14.25" customHeight="1" x14ac:dyDescent="0.25">
      <c r="A218" s="40" t="s">
        <v>112</v>
      </c>
      <c r="B218" s="34">
        <v>210</v>
      </c>
      <c r="C218" s="34">
        <v>43</v>
      </c>
      <c r="D218" s="35">
        <v>0.32200000000000001</v>
      </c>
      <c r="E218" s="36" t="s">
        <v>25</v>
      </c>
      <c r="F218" s="8" t="s">
        <v>13</v>
      </c>
    </row>
    <row r="219" spans="1:6" ht="14.25" customHeight="1" x14ac:dyDescent="0.25">
      <c r="A219" s="40" t="s">
        <v>113</v>
      </c>
      <c r="B219" s="34">
        <v>210</v>
      </c>
      <c r="C219" s="34">
        <v>55</v>
      </c>
      <c r="D219" s="35">
        <v>0.52500000000000002</v>
      </c>
      <c r="E219" s="36" t="s">
        <v>25</v>
      </c>
      <c r="F219" s="8" t="s">
        <v>13</v>
      </c>
    </row>
    <row r="220" spans="1:6" ht="14.25" customHeight="1" x14ac:dyDescent="0.25">
      <c r="A220" s="40" t="s">
        <v>114</v>
      </c>
      <c r="B220" s="34">
        <v>210</v>
      </c>
      <c r="C220" s="34">
        <v>38</v>
      </c>
      <c r="D220" s="35">
        <v>0.253</v>
      </c>
      <c r="E220" s="36" t="s">
        <v>25</v>
      </c>
      <c r="F220" s="8" t="s">
        <v>13</v>
      </c>
    </row>
    <row r="221" spans="1:6" ht="14.25" customHeight="1" x14ac:dyDescent="0.25">
      <c r="A221" s="40" t="s">
        <v>115</v>
      </c>
      <c r="B221" s="34">
        <v>210</v>
      </c>
      <c r="C221" s="34">
        <v>38</v>
      </c>
      <c r="D221" s="35">
        <v>0.253</v>
      </c>
      <c r="E221" s="36" t="s">
        <v>25</v>
      </c>
      <c r="F221" s="8" t="s">
        <v>13</v>
      </c>
    </row>
    <row r="222" spans="1:6" ht="14.25" customHeight="1" x14ac:dyDescent="0.25">
      <c r="A222" s="40" t="s">
        <v>116</v>
      </c>
      <c r="B222" s="34">
        <v>210</v>
      </c>
      <c r="C222" s="34">
        <v>32</v>
      </c>
      <c r="D222" s="35">
        <v>0.182</v>
      </c>
      <c r="E222" s="36" t="s">
        <v>25</v>
      </c>
      <c r="F222" s="8" t="s">
        <v>13</v>
      </c>
    </row>
    <row r="223" spans="1:6" ht="14.25" customHeight="1" x14ac:dyDescent="0.25">
      <c r="A223" s="40" t="s">
        <v>117</v>
      </c>
      <c r="B223" s="34">
        <v>210</v>
      </c>
      <c r="C223" s="34">
        <v>44</v>
      </c>
      <c r="D223" s="35">
        <v>0.33700000000000002</v>
      </c>
      <c r="E223" s="36" t="s">
        <v>25</v>
      </c>
      <c r="F223" s="8" t="s">
        <v>13</v>
      </c>
    </row>
    <row r="224" spans="1:6" ht="14.25" customHeight="1" x14ac:dyDescent="0.25">
      <c r="A224" s="40" t="s">
        <v>118</v>
      </c>
      <c r="B224" s="34">
        <v>210</v>
      </c>
      <c r="C224" s="34">
        <v>30</v>
      </c>
      <c r="D224" s="35">
        <v>0.157</v>
      </c>
      <c r="E224" s="36" t="s">
        <v>25</v>
      </c>
      <c r="F224" s="8" t="s">
        <v>13</v>
      </c>
    </row>
    <row r="225" spans="1:6" ht="14.25" customHeight="1" x14ac:dyDescent="0.25">
      <c r="A225" s="40" t="s">
        <v>119</v>
      </c>
      <c r="B225" s="34">
        <v>210</v>
      </c>
      <c r="C225" s="34">
        <v>38</v>
      </c>
      <c r="D225" s="35">
        <v>0.253</v>
      </c>
      <c r="E225" s="36" t="s">
        <v>25</v>
      </c>
      <c r="F225" s="8" t="s">
        <v>13</v>
      </c>
    </row>
    <row r="226" spans="1:6" ht="14.25" customHeight="1" x14ac:dyDescent="0.25">
      <c r="A226" s="40" t="s">
        <v>120</v>
      </c>
      <c r="B226" s="34">
        <v>210</v>
      </c>
      <c r="C226" s="34">
        <v>36</v>
      </c>
      <c r="D226" s="35">
        <v>0.22800000000000001</v>
      </c>
      <c r="E226" s="36" t="s">
        <v>25</v>
      </c>
      <c r="F226" s="8" t="s">
        <v>13</v>
      </c>
    </row>
    <row r="227" spans="1:6" ht="14.25" customHeight="1" x14ac:dyDescent="0.25">
      <c r="A227" s="40" t="s">
        <v>121</v>
      </c>
      <c r="B227" s="34">
        <v>210</v>
      </c>
      <c r="C227" s="34">
        <v>46</v>
      </c>
      <c r="D227" s="35">
        <v>0.36699999999999999</v>
      </c>
      <c r="E227" s="36" t="s">
        <v>25</v>
      </c>
      <c r="F227" s="8" t="s">
        <v>13</v>
      </c>
    </row>
    <row r="228" spans="1:6" ht="14.25" customHeight="1" x14ac:dyDescent="0.25">
      <c r="A228" s="40" t="s">
        <v>122</v>
      </c>
      <c r="B228" s="34">
        <v>210</v>
      </c>
      <c r="C228" s="34">
        <v>37</v>
      </c>
      <c r="D228" s="35">
        <v>0.24</v>
      </c>
      <c r="E228" s="36" t="s">
        <v>25</v>
      </c>
      <c r="F228" s="8" t="s">
        <v>13</v>
      </c>
    </row>
    <row r="229" spans="1:6" ht="14.25" customHeight="1" x14ac:dyDescent="0.25">
      <c r="A229" s="40" t="s">
        <v>123</v>
      </c>
      <c r="B229" s="34">
        <v>210</v>
      </c>
      <c r="C229" s="34">
        <v>31</v>
      </c>
      <c r="D229" s="35">
        <v>0.16800000000000001</v>
      </c>
      <c r="E229" s="36" t="s">
        <v>25</v>
      </c>
      <c r="F229" s="8" t="s">
        <v>13</v>
      </c>
    </row>
    <row r="230" spans="1:6" ht="14.25" customHeight="1" x14ac:dyDescent="0.25">
      <c r="A230" s="40" t="s">
        <v>124</v>
      </c>
      <c r="B230" s="34">
        <v>210</v>
      </c>
      <c r="C230" s="34">
        <v>34</v>
      </c>
      <c r="D230" s="35">
        <v>0.20399999999999999</v>
      </c>
      <c r="E230" s="36" t="s">
        <v>25</v>
      </c>
      <c r="F230" s="8" t="s">
        <v>13</v>
      </c>
    </row>
    <row r="231" spans="1:6" ht="14.25" customHeight="1" x14ac:dyDescent="0.25">
      <c r="A231" s="40" t="s">
        <v>125</v>
      </c>
      <c r="B231" s="34">
        <v>210</v>
      </c>
      <c r="C231" s="34">
        <v>29</v>
      </c>
      <c r="D231" s="35">
        <v>0.14699999999999999</v>
      </c>
      <c r="E231" s="36" t="s">
        <v>25</v>
      </c>
      <c r="F231" s="8" t="s">
        <v>13</v>
      </c>
    </row>
    <row r="232" spans="1:6" ht="14.25" customHeight="1" x14ac:dyDescent="0.25">
      <c r="A232" s="40" t="s">
        <v>126</v>
      </c>
      <c r="B232" s="34">
        <v>210</v>
      </c>
      <c r="C232" s="34">
        <v>45</v>
      </c>
      <c r="D232" s="35">
        <v>0.35199999999999998</v>
      </c>
      <c r="E232" s="36" t="s">
        <v>25</v>
      </c>
      <c r="F232" s="8" t="s">
        <v>13</v>
      </c>
    </row>
    <row r="233" spans="1:6" ht="14.25" customHeight="1" x14ac:dyDescent="0.25">
      <c r="A233" s="40" t="s">
        <v>127</v>
      </c>
      <c r="B233" s="34">
        <v>210</v>
      </c>
      <c r="C233" s="34">
        <v>32</v>
      </c>
      <c r="D233" s="35">
        <v>0.182</v>
      </c>
      <c r="E233" s="36" t="s">
        <v>25</v>
      </c>
      <c r="F233" s="8" t="s">
        <v>13</v>
      </c>
    </row>
    <row r="234" spans="1:6" ht="14.25" customHeight="1" x14ac:dyDescent="0.25">
      <c r="A234" s="40" t="s">
        <v>128</v>
      </c>
      <c r="B234" s="34">
        <v>210</v>
      </c>
      <c r="C234" s="34">
        <v>42</v>
      </c>
      <c r="D234" s="35">
        <v>0.307</v>
      </c>
      <c r="E234" s="36" t="s">
        <v>25</v>
      </c>
      <c r="F234" s="8" t="s">
        <v>13</v>
      </c>
    </row>
    <row r="235" spans="1:6" ht="14.25" customHeight="1" x14ac:dyDescent="0.25">
      <c r="A235" s="40" t="s">
        <v>129</v>
      </c>
      <c r="B235" s="34">
        <v>210</v>
      </c>
      <c r="C235" s="34">
        <v>32</v>
      </c>
      <c r="D235" s="35">
        <v>0.182</v>
      </c>
      <c r="E235" s="36" t="s">
        <v>25</v>
      </c>
      <c r="F235" s="8" t="s">
        <v>13</v>
      </c>
    </row>
    <row r="236" spans="1:6" ht="14.25" customHeight="1" x14ac:dyDescent="0.25">
      <c r="A236" s="40" t="s">
        <v>130</v>
      </c>
      <c r="B236" s="34">
        <v>210</v>
      </c>
      <c r="C236" s="34">
        <v>29</v>
      </c>
      <c r="D236" s="35">
        <v>0.14699999999999999</v>
      </c>
      <c r="E236" s="36" t="s">
        <v>25</v>
      </c>
      <c r="F236" s="8" t="s">
        <v>13</v>
      </c>
    </row>
    <row r="237" spans="1:6" ht="14.25" customHeight="1" x14ac:dyDescent="0.25">
      <c r="A237" s="40" t="s">
        <v>131</v>
      </c>
      <c r="B237" s="34">
        <v>210</v>
      </c>
      <c r="C237" s="34">
        <v>42</v>
      </c>
      <c r="D237" s="35">
        <v>0.307</v>
      </c>
      <c r="E237" s="36" t="s">
        <v>25</v>
      </c>
      <c r="F237" s="8" t="s">
        <v>13</v>
      </c>
    </row>
    <row r="238" spans="1:6" ht="14.25" customHeight="1" x14ac:dyDescent="0.25">
      <c r="A238" s="40" t="s">
        <v>132</v>
      </c>
      <c r="B238" s="34">
        <v>210</v>
      </c>
      <c r="C238" s="34">
        <v>28</v>
      </c>
      <c r="D238" s="35">
        <v>0.13800000000000001</v>
      </c>
      <c r="E238" s="36" t="s">
        <v>25</v>
      </c>
      <c r="F238" s="8" t="s">
        <v>13</v>
      </c>
    </row>
    <row r="239" spans="1:6" ht="14.25" customHeight="1" x14ac:dyDescent="0.25">
      <c r="A239" s="40" t="s">
        <v>133</v>
      </c>
      <c r="B239" s="34">
        <v>210</v>
      </c>
      <c r="C239" s="34">
        <v>28</v>
      </c>
      <c r="D239" s="35">
        <v>0.13800000000000001</v>
      </c>
      <c r="E239" s="36" t="s">
        <v>25</v>
      </c>
      <c r="F239" s="8" t="s">
        <v>13</v>
      </c>
    </row>
    <row r="240" spans="1:6" ht="14.25" customHeight="1" x14ac:dyDescent="0.25">
      <c r="A240" s="40" t="s">
        <v>134</v>
      </c>
      <c r="B240" s="34">
        <v>210</v>
      </c>
      <c r="C240" s="34">
        <v>49</v>
      </c>
      <c r="D240" s="35">
        <v>0.41499999999999998</v>
      </c>
      <c r="E240" s="36" t="s">
        <v>25</v>
      </c>
      <c r="F240" s="8" t="s">
        <v>13</v>
      </c>
    </row>
    <row r="241" spans="1:6" ht="14.25" customHeight="1" x14ac:dyDescent="0.25">
      <c r="A241" s="40" t="s">
        <v>135</v>
      </c>
      <c r="B241" s="34">
        <v>210</v>
      </c>
      <c r="C241" s="34">
        <v>41</v>
      </c>
      <c r="D241" s="35">
        <v>0.29299999999999998</v>
      </c>
      <c r="E241" s="36" t="s">
        <v>25</v>
      </c>
      <c r="F241" s="8" t="s">
        <v>13</v>
      </c>
    </row>
    <row r="242" spans="1:6" ht="14.25" customHeight="1" x14ac:dyDescent="0.25">
      <c r="A242" s="40" t="s">
        <v>136</v>
      </c>
      <c r="B242" s="34">
        <v>210</v>
      </c>
      <c r="C242" s="34">
        <v>35</v>
      </c>
      <c r="D242" s="35">
        <v>0.216</v>
      </c>
      <c r="E242" s="36" t="s">
        <v>25</v>
      </c>
      <c r="F242" s="8" t="s">
        <v>13</v>
      </c>
    </row>
    <row r="243" spans="1:6" ht="14.25" customHeight="1" x14ac:dyDescent="0.25">
      <c r="A243" s="40" t="s">
        <v>137</v>
      </c>
      <c r="B243" s="34">
        <v>210</v>
      </c>
      <c r="C243" s="34">
        <v>30</v>
      </c>
      <c r="D243" s="35">
        <v>0.157</v>
      </c>
      <c r="E243" s="36" t="s">
        <v>25</v>
      </c>
      <c r="F243" s="8" t="s">
        <v>13</v>
      </c>
    </row>
    <row r="244" spans="1:6" ht="14.25" customHeight="1" x14ac:dyDescent="0.25">
      <c r="A244" s="40" t="s">
        <v>138</v>
      </c>
      <c r="B244" s="34">
        <v>210</v>
      </c>
      <c r="C244" s="34">
        <v>42</v>
      </c>
      <c r="D244" s="35">
        <v>0.307</v>
      </c>
      <c r="E244" s="36" t="s">
        <v>25</v>
      </c>
      <c r="F244" s="8" t="s">
        <v>13</v>
      </c>
    </row>
    <row r="245" spans="1:6" ht="14.25" customHeight="1" x14ac:dyDescent="0.25">
      <c r="A245" s="40" t="s">
        <v>139</v>
      </c>
      <c r="B245" s="34">
        <v>210</v>
      </c>
      <c r="C245" s="34">
        <v>31</v>
      </c>
      <c r="D245" s="35">
        <v>0.16800000000000001</v>
      </c>
      <c r="E245" s="36" t="s">
        <v>25</v>
      </c>
      <c r="F245" s="8" t="s">
        <v>13</v>
      </c>
    </row>
    <row r="246" spans="1:6" ht="14.25" customHeight="1" x14ac:dyDescent="0.25">
      <c r="A246" s="40" t="s">
        <v>140</v>
      </c>
      <c r="B246" s="34">
        <v>210</v>
      </c>
      <c r="C246" s="34">
        <v>26</v>
      </c>
      <c r="D246" s="35">
        <v>0.11899999999999999</v>
      </c>
      <c r="E246" s="36" t="s">
        <v>25</v>
      </c>
      <c r="F246" s="8" t="s">
        <v>13</v>
      </c>
    </row>
    <row r="247" spans="1:6" ht="14.25" customHeight="1" x14ac:dyDescent="0.25">
      <c r="A247" s="40" t="s">
        <v>141</v>
      </c>
      <c r="B247" s="34">
        <v>210</v>
      </c>
      <c r="C247" s="34">
        <v>30</v>
      </c>
      <c r="D247" s="35">
        <v>0.157</v>
      </c>
      <c r="E247" s="36" t="s">
        <v>25</v>
      </c>
      <c r="F247" s="8" t="s">
        <v>13</v>
      </c>
    </row>
    <row r="248" spans="1:6" ht="14.25" customHeight="1" x14ac:dyDescent="0.25">
      <c r="A248" s="40" t="s">
        <v>142</v>
      </c>
      <c r="B248" s="34">
        <v>210</v>
      </c>
      <c r="C248" s="34">
        <v>35</v>
      </c>
      <c r="D248" s="35">
        <v>0.216</v>
      </c>
      <c r="E248" s="36" t="s">
        <v>25</v>
      </c>
      <c r="F248" s="8" t="s">
        <v>13</v>
      </c>
    </row>
    <row r="249" spans="1:6" ht="14.25" customHeight="1" x14ac:dyDescent="0.25">
      <c r="A249" s="40" t="s">
        <v>143</v>
      </c>
      <c r="B249" s="34">
        <v>210</v>
      </c>
      <c r="C249" s="34">
        <v>29</v>
      </c>
      <c r="D249" s="35">
        <v>0.14699999999999999</v>
      </c>
      <c r="E249" s="36" t="s">
        <v>25</v>
      </c>
      <c r="F249" s="8" t="s">
        <v>13</v>
      </c>
    </row>
    <row r="250" spans="1:6" ht="14.25" customHeight="1" x14ac:dyDescent="0.25">
      <c r="A250" s="40" t="s">
        <v>144</v>
      </c>
      <c r="B250" s="34">
        <v>210</v>
      </c>
      <c r="C250" s="34">
        <v>42</v>
      </c>
      <c r="D250" s="35">
        <v>0.307</v>
      </c>
      <c r="E250" s="36" t="s">
        <v>25</v>
      </c>
      <c r="F250" s="8" t="s">
        <v>13</v>
      </c>
    </row>
    <row r="251" spans="1:6" ht="14.25" customHeight="1" x14ac:dyDescent="0.25">
      <c r="A251" s="40" t="s">
        <v>145</v>
      </c>
      <c r="B251" s="34">
        <v>210</v>
      </c>
      <c r="C251" s="34">
        <v>32</v>
      </c>
      <c r="D251" s="35">
        <v>0.182</v>
      </c>
      <c r="E251" s="36" t="s">
        <v>25</v>
      </c>
      <c r="F251" s="8" t="s">
        <v>13</v>
      </c>
    </row>
    <row r="252" spans="1:6" ht="14.25" customHeight="1" x14ac:dyDescent="0.25">
      <c r="A252" s="40" t="s">
        <v>146</v>
      </c>
      <c r="B252" s="34">
        <v>210</v>
      </c>
      <c r="C252" s="34">
        <v>34</v>
      </c>
      <c r="D252" s="35">
        <v>0.20399999999999999</v>
      </c>
      <c r="E252" s="36" t="s">
        <v>25</v>
      </c>
      <c r="F252" s="8" t="s">
        <v>13</v>
      </c>
    </row>
    <row r="253" spans="1:6" ht="14.25" customHeight="1" x14ac:dyDescent="0.25">
      <c r="A253" s="40" t="s">
        <v>147</v>
      </c>
      <c r="B253" s="34">
        <v>210</v>
      </c>
      <c r="C253" s="34">
        <v>40</v>
      </c>
      <c r="D253" s="35">
        <v>0.28000000000000003</v>
      </c>
      <c r="E253" s="36" t="s">
        <v>25</v>
      </c>
      <c r="F253" s="8" t="s">
        <v>13</v>
      </c>
    </row>
    <row r="254" spans="1:6" ht="14.25" customHeight="1" x14ac:dyDescent="0.25">
      <c r="A254" s="40" t="s">
        <v>148</v>
      </c>
      <c r="B254" s="34">
        <v>210</v>
      </c>
      <c r="C254" s="34">
        <v>30</v>
      </c>
      <c r="D254" s="35">
        <v>0.157</v>
      </c>
      <c r="E254" s="36" t="s">
        <v>25</v>
      </c>
      <c r="F254" s="8" t="s">
        <v>13</v>
      </c>
    </row>
    <row r="255" spans="1:6" ht="14.25" customHeight="1" x14ac:dyDescent="0.25">
      <c r="A255" s="40" t="s">
        <v>149</v>
      </c>
      <c r="B255" s="34">
        <v>210</v>
      </c>
      <c r="C255" s="34">
        <v>27</v>
      </c>
      <c r="D255" s="35">
        <v>0.128</v>
      </c>
      <c r="E255" s="36" t="s">
        <v>25</v>
      </c>
      <c r="F255" s="8" t="s">
        <v>13</v>
      </c>
    </row>
    <row r="256" spans="1:6" x14ac:dyDescent="0.25">
      <c r="A256" s="62" t="s">
        <v>11</v>
      </c>
      <c r="B256" s="62"/>
      <c r="C256" s="62"/>
      <c r="D256" s="15">
        <f>SUM(D213:D255)</f>
        <v>10.072000000000003</v>
      </c>
      <c r="E256" s="16"/>
      <c r="F256" s="17"/>
    </row>
    <row r="257" spans="1:6" ht="14.25" customHeight="1" x14ac:dyDescent="0.25">
      <c r="A257" s="40" t="s">
        <v>150</v>
      </c>
      <c r="B257" s="34">
        <v>210</v>
      </c>
      <c r="C257" s="34">
        <v>32</v>
      </c>
      <c r="D257" s="35">
        <v>0.182</v>
      </c>
      <c r="E257" s="36" t="s">
        <v>25</v>
      </c>
      <c r="F257" s="8" t="s">
        <v>13</v>
      </c>
    </row>
    <row r="258" spans="1:6" ht="14.25" customHeight="1" x14ac:dyDescent="0.25">
      <c r="A258" s="40" t="s">
        <v>151</v>
      </c>
      <c r="B258" s="34">
        <v>210</v>
      </c>
      <c r="C258" s="34">
        <v>31</v>
      </c>
      <c r="D258" s="35">
        <v>0.16800000000000001</v>
      </c>
      <c r="E258" s="36" t="s">
        <v>25</v>
      </c>
      <c r="F258" s="8" t="s">
        <v>13</v>
      </c>
    </row>
    <row r="259" spans="1:6" ht="14.25" customHeight="1" x14ac:dyDescent="0.25">
      <c r="A259" s="40" t="s">
        <v>152</v>
      </c>
      <c r="B259" s="34">
        <v>210</v>
      </c>
      <c r="C259" s="34">
        <v>27</v>
      </c>
      <c r="D259" s="35">
        <v>0.128</v>
      </c>
      <c r="E259" s="36" t="s">
        <v>25</v>
      </c>
      <c r="F259" s="8" t="s">
        <v>13</v>
      </c>
    </row>
    <row r="260" spans="1:6" ht="14.25" customHeight="1" x14ac:dyDescent="0.25">
      <c r="A260" s="40" t="s">
        <v>153</v>
      </c>
      <c r="B260" s="34">
        <v>210</v>
      </c>
      <c r="C260" s="34">
        <v>31</v>
      </c>
      <c r="D260" s="35">
        <v>0.16800000000000001</v>
      </c>
      <c r="E260" s="36" t="s">
        <v>25</v>
      </c>
      <c r="F260" s="8" t="s">
        <v>13</v>
      </c>
    </row>
    <row r="261" spans="1:6" ht="14.25" customHeight="1" x14ac:dyDescent="0.25">
      <c r="A261" s="40" t="s">
        <v>154</v>
      </c>
      <c r="B261" s="34">
        <v>210</v>
      </c>
      <c r="C261" s="34">
        <v>30</v>
      </c>
      <c r="D261" s="35">
        <v>0.157</v>
      </c>
      <c r="E261" s="36" t="s">
        <v>25</v>
      </c>
      <c r="F261" s="8" t="s">
        <v>13</v>
      </c>
    </row>
    <row r="262" spans="1:6" ht="14.25" customHeight="1" x14ac:dyDescent="0.25">
      <c r="A262" s="40" t="s">
        <v>155</v>
      </c>
      <c r="B262" s="34">
        <v>210</v>
      </c>
      <c r="C262" s="34">
        <v>30</v>
      </c>
      <c r="D262" s="35">
        <v>0.157</v>
      </c>
      <c r="E262" s="36" t="s">
        <v>25</v>
      </c>
      <c r="F262" s="8" t="s">
        <v>13</v>
      </c>
    </row>
    <row r="263" spans="1:6" ht="14.25" customHeight="1" x14ac:dyDescent="0.25">
      <c r="A263" s="40" t="s">
        <v>156</v>
      </c>
      <c r="B263" s="34">
        <v>210</v>
      </c>
      <c r="C263" s="34">
        <v>28</v>
      </c>
      <c r="D263" s="35">
        <v>0.13800000000000001</v>
      </c>
      <c r="E263" s="36" t="s">
        <v>25</v>
      </c>
      <c r="F263" s="8" t="s">
        <v>13</v>
      </c>
    </row>
    <row r="264" spans="1:6" ht="14.25" customHeight="1" x14ac:dyDescent="0.25">
      <c r="A264" s="40" t="s">
        <v>157</v>
      </c>
      <c r="B264" s="34">
        <v>210</v>
      </c>
      <c r="C264" s="34">
        <v>33</v>
      </c>
      <c r="D264" s="35">
        <v>0.193</v>
      </c>
      <c r="E264" s="36" t="s">
        <v>25</v>
      </c>
      <c r="F264" s="8" t="s">
        <v>13</v>
      </c>
    </row>
    <row r="265" spans="1:6" ht="14.25" customHeight="1" x14ac:dyDescent="0.25">
      <c r="A265" s="40" t="s">
        <v>158</v>
      </c>
      <c r="B265" s="34">
        <v>210</v>
      </c>
      <c r="C265" s="34">
        <v>30</v>
      </c>
      <c r="D265" s="35">
        <v>0.157</v>
      </c>
      <c r="E265" s="36" t="s">
        <v>25</v>
      </c>
      <c r="F265" s="8" t="s">
        <v>13</v>
      </c>
    </row>
    <row r="266" spans="1:6" ht="14.25" customHeight="1" x14ac:dyDescent="0.25">
      <c r="A266" s="40" t="s">
        <v>159</v>
      </c>
      <c r="B266" s="34">
        <v>210</v>
      </c>
      <c r="C266" s="34">
        <v>33</v>
      </c>
      <c r="D266" s="35">
        <v>0.193</v>
      </c>
      <c r="E266" s="36" t="s">
        <v>25</v>
      </c>
      <c r="F266" s="8" t="s">
        <v>13</v>
      </c>
    </row>
    <row r="267" spans="1:6" ht="14.25" customHeight="1" x14ac:dyDescent="0.25">
      <c r="A267" s="40" t="s">
        <v>160</v>
      </c>
      <c r="B267" s="34">
        <v>210</v>
      </c>
      <c r="C267" s="34">
        <v>37</v>
      </c>
      <c r="D267" s="35">
        <v>0.24</v>
      </c>
      <c r="E267" s="36" t="s">
        <v>25</v>
      </c>
      <c r="F267" s="8" t="s">
        <v>13</v>
      </c>
    </row>
    <row r="268" spans="1:6" ht="14.25" customHeight="1" x14ac:dyDescent="0.25">
      <c r="A268" s="40" t="s">
        <v>161</v>
      </c>
      <c r="B268" s="34">
        <v>210</v>
      </c>
      <c r="C268" s="34">
        <v>30</v>
      </c>
      <c r="D268" s="35">
        <v>0.157</v>
      </c>
      <c r="E268" s="36" t="s">
        <v>25</v>
      </c>
      <c r="F268" s="8" t="s">
        <v>13</v>
      </c>
    </row>
    <row r="269" spans="1:6" ht="14.25" customHeight="1" x14ac:dyDescent="0.25">
      <c r="A269" s="40" t="s">
        <v>162</v>
      </c>
      <c r="B269" s="34">
        <v>210</v>
      </c>
      <c r="C269" s="34">
        <v>31</v>
      </c>
      <c r="D269" s="35">
        <v>0.16800000000000001</v>
      </c>
      <c r="E269" s="36" t="s">
        <v>25</v>
      </c>
      <c r="F269" s="8" t="s">
        <v>13</v>
      </c>
    </row>
    <row r="270" spans="1:6" ht="14.25" customHeight="1" x14ac:dyDescent="0.25">
      <c r="A270" s="40" t="s">
        <v>163</v>
      </c>
      <c r="B270" s="34">
        <v>210</v>
      </c>
      <c r="C270" s="34">
        <v>28</v>
      </c>
      <c r="D270" s="35">
        <v>0.13800000000000001</v>
      </c>
      <c r="E270" s="36" t="s">
        <v>25</v>
      </c>
      <c r="F270" s="8" t="s">
        <v>13</v>
      </c>
    </row>
    <row r="271" spans="1:6" ht="14.25" customHeight="1" x14ac:dyDescent="0.25">
      <c r="A271" s="40" t="s">
        <v>164</v>
      </c>
      <c r="B271" s="34">
        <v>210</v>
      </c>
      <c r="C271" s="34">
        <v>32</v>
      </c>
      <c r="D271" s="35">
        <v>0.182</v>
      </c>
      <c r="E271" s="36" t="s">
        <v>25</v>
      </c>
      <c r="F271" s="8" t="s">
        <v>13</v>
      </c>
    </row>
    <row r="272" spans="1:6" ht="14.25" customHeight="1" x14ac:dyDescent="0.25">
      <c r="A272" s="40" t="s">
        <v>165</v>
      </c>
      <c r="B272" s="34">
        <v>210</v>
      </c>
      <c r="C272" s="34">
        <v>31</v>
      </c>
      <c r="D272" s="35">
        <v>0.16800000000000001</v>
      </c>
      <c r="E272" s="36" t="s">
        <v>25</v>
      </c>
      <c r="F272" s="8" t="s">
        <v>13</v>
      </c>
    </row>
    <row r="273" spans="1:6" ht="14.25" customHeight="1" x14ac:dyDescent="0.25">
      <c r="A273" s="40" t="s">
        <v>166</v>
      </c>
      <c r="B273" s="34">
        <v>210</v>
      </c>
      <c r="C273" s="34">
        <v>29</v>
      </c>
      <c r="D273" s="35">
        <v>0.14699999999999999</v>
      </c>
      <c r="E273" s="36" t="s">
        <v>25</v>
      </c>
      <c r="F273" s="8" t="s">
        <v>13</v>
      </c>
    </row>
    <row r="274" spans="1:6" ht="14.25" customHeight="1" x14ac:dyDescent="0.25">
      <c r="A274" s="40" t="s">
        <v>167</v>
      </c>
      <c r="B274" s="34">
        <v>210</v>
      </c>
      <c r="C274" s="34">
        <v>26</v>
      </c>
      <c r="D274" s="35">
        <v>0.11899999999999999</v>
      </c>
      <c r="E274" s="36" t="s">
        <v>25</v>
      </c>
      <c r="F274" s="8" t="s">
        <v>13</v>
      </c>
    </row>
    <row r="275" spans="1:6" ht="14.25" customHeight="1" x14ac:dyDescent="0.25">
      <c r="A275" s="40" t="s">
        <v>168</v>
      </c>
      <c r="B275" s="34">
        <v>210</v>
      </c>
      <c r="C275" s="34">
        <v>26</v>
      </c>
      <c r="D275" s="35">
        <v>0.11899999999999999</v>
      </c>
      <c r="E275" s="36" t="s">
        <v>25</v>
      </c>
      <c r="F275" s="8" t="s">
        <v>13</v>
      </c>
    </row>
    <row r="276" spans="1:6" ht="14.25" customHeight="1" x14ac:dyDescent="0.25">
      <c r="A276" s="40" t="s">
        <v>169</v>
      </c>
      <c r="B276" s="34">
        <v>210</v>
      </c>
      <c r="C276" s="34">
        <v>28</v>
      </c>
      <c r="D276" s="35">
        <v>0.13800000000000001</v>
      </c>
      <c r="E276" s="36" t="s">
        <v>25</v>
      </c>
      <c r="F276" s="8" t="s">
        <v>13</v>
      </c>
    </row>
    <row r="277" spans="1:6" ht="14.25" customHeight="1" x14ac:dyDescent="0.25">
      <c r="A277" s="40" t="s">
        <v>170</v>
      </c>
      <c r="B277" s="34">
        <v>210</v>
      </c>
      <c r="C277" s="34">
        <v>29</v>
      </c>
      <c r="D277" s="35">
        <v>0.14699999999999999</v>
      </c>
      <c r="E277" s="36" t="s">
        <v>25</v>
      </c>
      <c r="F277" s="8" t="s">
        <v>13</v>
      </c>
    </row>
    <row r="278" spans="1:6" ht="14.25" customHeight="1" x14ac:dyDescent="0.25">
      <c r="A278" s="40" t="s">
        <v>171</v>
      </c>
      <c r="B278" s="34">
        <v>210</v>
      </c>
      <c r="C278" s="34">
        <v>30</v>
      </c>
      <c r="D278" s="35">
        <v>0.157</v>
      </c>
      <c r="E278" s="36" t="s">
        <v>25</v>
      </c>
      <c r="F278" s="8" t="s">
        <v>13</v>
      </c>
    </row>
    <row r="279" spans="1:6" ht="14.25" customHeight="1" x14ac:dyDescent="0.25">
      <c r="A279" s="40" t="s">
        <v>172</v>
      </c>
      <c r="B279" s="34">
        <v>210</v>
      </c>
      <c r="C279" s="34">
        <v>31</v>
      </c>
      <c r="D279" s="35">
        <v>0.16800000000000001</v>
      </c>
      <c r="E279" s="36" t="s">
        <v>25</v>
      </c>
      <c r="F279" s="8" t="s">
        <v>13</v>
      </c>
    </row>
    <row r="280" spans="1:6" ht="14.25" customHeight="1" x14ac:dyDescent="0.25">
      <c r="A280" s="40" t="s">
        <v>173</v>
      </c>
      <c r="B280" s="34">
        <v>210</v>
      </c>
      <c r="C280" s="34">
        <v>28</v>
      </c>
      <c r="D280" s="35">
        <v>0.13800000000000001</v>
      </c>
      <c r="E280" s="36" t="s">
        <v>25</v>
      </c>
      <c r="F280" s="8" t="s">
        <v>13</v>
      </c>
    </row>
    <row r="281" spans="1:6" ht="14.25" customHeight="1" x14ac:dyDescent="0.25">
      <c r="A281" s="40" t="s">
        <v>174</v>
      </c>
      <c r="B281" s="34">
        <v>210</v>
      </c>
      <c r="C281" s="34">
        <v>30</v>
      </c>
      <c r="D281" s="35">
        <v>0.157</v>
      </c>
      <c r="E281" s="36" t="s">
        <v>25</v>
      </c>
      <c r="F281" s="8" t="s">
        <v>13</v>
      </c>
    </row>
    <row r="282" spans="1:6" ht="14.25" customHeight="1" x14ac:dyDescent="0.25">
      <c r="A282" s="40" t="s">
        <v>175</v>
      </c>
      <c r="B282" s="34">
        <v>210</v>
      </c>
      <c r="C282" s="34">
        <v>31</v>
      </c>
      <c r="D282" s="35">
        <v>0.16800000000000001</v>
      </c>
      <c r="E282" s="36" t="s">
        <v>25</v>
      </c>
      <c r="F282" s="8" t="s">
        <v>13</v>
      </c>
    </row>
    <row r="283" spans="1:6" ht="14.25" customHeight="1" x14ac:dyDescent="0.25">
      <c r="A283" s="40" t="s">
        <v>176</v>
      </c>
      <c r="B283" s="34">
        <v>210</v>
      </c>
      <c r="C283" s="34">
        <v>33</v>
      </c>
      <c r="D283" s="35">
        <v>0.193</v>
      </c>
      <c r="E283" s="36" t="s">
        <v>25</v>
      </c>
      <c r="F283" s="8" t="s">
        <v>13</v>
      </c>
    </row>
    <row r="284" spans="1:6" ht="14.25" customHeight="1" x14ac:dyDescent="0.25">
      <c r="A284" s="40" t="s">
        <v>177</v>
      </c>
      <c r="B284" s="34">
        <v>210</v>
      </c>
      <c r="C284" s="34">
        <v>30</v>
      </c>
      <c r="D284" s="35">
        <v>0.157</v>
      </c>
      <c r="E284" s="36" t="s">
        <v>25</v>
      </c>
      <c r="F284" s="8" t="s">
        <v>13</v>
      </c>
    </row>
    <row r="285" spans="1:6" ht="14.25" customHeight="1" x14ac:dyDescent="0.25">
      <c r="A285" s="40" t="s">
        <v>178</v>
      </c>
      <c r="B285" s="34">
        <v>210</v>
      </c>
      <c r="C285" s="34">
        <v>28</v>
      </c>
      <c r="D285" s="35">
        <v>0.13800000000000001</v>
      </c>
      <c r="E285" s="36" t="s">
        <v>25</v>
      </c>
      <c r="F285" s="8" t="s">
        <v>13</v>
      </c>
    </row>
    <row r="286" spans="1:6" ht="14.25" customHeight="1" x14ac:dyDescent="0.25">
      <c r="A286" s="40" t="s">
        <v>179</v>
      </c>
      <c r="B286" s="34">
        <v>210</v>
      </c>
      <c r="C286" s="34">
        <v>32</v>
      </c>
      <c r="D286" s="35">
        <v>0.182</v>
      </c>
      <c r="E286" s="36" t="s">
        <v>25</v>
      </c>
      <c r="F286" s="8" t="s">
        <v>13</v>
      </c>
    </row>
    <row r="287" spans="1:6" ht="14.25" customHeight="1" x14ac:dyDescent="0.25">
      <c r="A287" s="40" t="s">
        <v>180</v>
      </c>
      <c r="B287" s="34">
        <v>210</v>
      </c>
      <c r="C287" s="34">
        <v>33</v>
      </c>
      <c r="D287" s="35">
        <v>0.193</v>
      </c>
      <c r="E287" s="36" t="s">
        <v>25</v>
      </c>
      <c r="F287" s="8" t="s">
        <v>13</v>
      </c>
    </row>
    <row r="288" spans="1:6" ht="14.25" customHeight="1" x14ac:dyDescent="0.25">
      <c r="A288" s="40" t="s">
        <v>181</v>
      </c>
      <c r="B288" s="34">
        <v>210</v>
      </c>
      <c r="C288" s="34">
        <v>33</v>
      </c>
      <c r="D288" s="35">
        <v>0.193</v>
      </c>
      <c r="E288" s="36" t="s">
        <v>25</v>
      </c>
      <c r="F288" s="8" t="s">
        <v>13</v>
      </c>
    </row>
    <row r="289" spans="1:6" ht="14.25" customHeight="1" x14ac:dyDescent="0.25">
      <c r="A289" s="40" t="s">
        <v>182</v>
      </c>
      <c r="B289" s="34">
        <v>210</v>
      </c>
      <c r="C289" s="34">
        <v>34</v>
      </c>
      <c r="D289" s="35">
        <v>0.20399999999999999</v>
      </c>
      <c r="E289" s="36" t="s">
        <v>25</v>
      </c>
      <c r="F289" s="8" t="s">
        <v>13</v>
      </c>
    </row>
    <row r="290" spans="1:6" ht="14.25" customHeight="1" x14ac:dyDescent="0.25">
      <c r="A290" s="40" t="s">
        <v>183</v>
      </c>
      <c r="B290" s="34">
        <v>210</v>
      </c>
      <c r="C290" s="34">
        <v>30</v>
      </c>
      <c r="D290" s="35">
        <v>0.157</v>
      </c>
      <c r="E290" s="36" t="s">
        <v>25</v>
      </c>
      <c r="F290" s="8" t="s">
        <v>13</v>
      </c>
    </row>
    <row r="291" spans="1:6" ht="14.25" customHeight="1" x14ac:dyDescent="0.25">
      <c r="A291" s="40" t="s">
        <v>184</v>
      </c>
      <c r="B291" s="34">
        <v>210</v>
      </c>
      <c r="C291" s="34">
        <v>31</v>
      </c>
      <c r="D291" s="35">
        <v>0.16800000000000001</v>
      </c>
      <c r="E291" s="36" t="s">
        <v>25</v>
      </c>
      <c r="F291" s="8" t="s">
        <v>13</v>
      </c>
    </row>
    <row r="292" spans="1:6" ht="14.25" customHeight="1" x14ac:dyDescent="0.25">
      <c r="A292" s="40" t="s">
        <v>185</v>
      </c>
      <c r="B292" s="34">
        <v>210</v>
      </c>
      <c r="C292" s="34">
        <v>30</v>
      </c>
      <c r="D292" s="35">
        <v>0.157</v>
      </c>
      <c r="E292" s="36" t="s">
        <v>25</v>
      </c>
      <c r="F292" s="8" t="s">
        <v>13</v>
      </c>
    </row>
    <row r="293" spans="1:6" ht="14.25" customHeight="1" x14ac:dyDescent="0.25">
      <c r="A293" s="40" t="s">
        <v>186</v>
      </c>
      <c r="B293" s="34">
        <v>210</v>
      </c>
      <c r="C293" s="34">
        <v>46</v>
      </c>
      <c r="D293" s="35">
        <v>0.36699999999999999</v>
      </c>
      <c r="E293" s="36" t="s">
        <v>25</v>
      </c>
      <c r="F293" s="8" t="s">
        <v>13</v>
      </c>
    </row>
    <row r="294" spans="1:6" ht="14.25" customHeight="1" x14ac:dyDescent="0.25">
      <c r="A294" s="40" t="s">
        <v>187</v>
      </c>
      <c r="B294" s="34">
        <v>210</v>
      </c>
      <c r="C294" s="34">
        <v>30</v>
      </c>
      <c r="D294" s="35">
        <v>0.157</v>
      </c>
      <c r="E294" s="36" t="s">
        <v>25</v>
      </c>
      <c r="F294" s="8" t="s">
        <v>13</v>
      </c>
    </row>
    <row r="295" spans="1:6" ht="14.25" customHeight="1" x14ac:dyDescent="0.25">
      <c r="A295" s="40" t="s">
        <v>188</v>
      </c>
      <c r="B295" s="34">
        <v>210</v>
      </c>
      <c r="C295" s="34">
        <v>36</v>
      </c>
      <c r="D295" s="35">
        <v>0.22800000000000001</v>
      </c>
      <c r="E295" s="36" t="s">
        <v>25</v>
      </c>
      <c r="F295" s="8" t="s">
        <v>13</v>
      </c>
    </row>
    <row r="296" spans="1:6" ht="14.25" customHeight="1" x14ac:dyDescent="0.25">
      <c r="A296" s="40" t="s">
        <v>189</v>
      </c>
      <c r="B296" s="34">
        <v>210</v>
      </c>
      <c r="C296" s="34">
        <v>28</v>
      </c>
      <c r="D296" s="35">
        <v>0.13800000000000001</v>
      </c>
      <c r="E296" s="36" t="s">
        <v>25</v>
      </c>
      <c r="F296" s="8" t="s">
        <v>13</v>
      </c>
    </row>
    <row r="297" spans="1:6" ht="14.25" customHeight="1" x14ac:dyDescent="0.25">
      <c r="A297" s="40" t="s">
        <v>190</v>
      </c>
      <c r="B297" s="34">
        <v>210</v>
      </c>
      <c r="C297" s="34">
        <v>36</v>
      </c>
      <c r="D297" s="35">
        <v>0.22800000000000001</v>
      </c>
      <c r="E297" s="36" t="s">
        <v>25</v>
      </c>
      <c r="F297" s="8" t="s">
        <v>13</v>
      </c>
    </row>
    <row r="298" spans="1:6" ht="14.25" customHeight="1" x14ac:dyDescent="0.25">
      <c r="A298" s="40" t="s">
        <v>191</v>
      </c>
      <c r="B298" s="34">
        <v>210</v>
      </c>
      <c r="C298" s="34">
        <v>27</v>
      </c>
      <c r="D298" s="35">
        <v>0.128</v>
      </c>
      <c r="E298" s="36" t="s">
        <v>25</v>
      </c>
      <c r="F298" s="8" t="s">
        <v>13</v>
      </c>
    </row>
    <row r="299" spans="1:6" x14ac:dyDescent="0.25">
      <c r="A299" s="62" t="s">
        <v>11</v>
      </c>
      <c r="B299" s="62"/>
      <c r="C299" s="62"/>
      <c r="D299" s="15">
        <f>SUM(D257:D298)</f>
        <v>7.1399999999999979</v>
      </c>
      <c r="E299" s="16"/>
      <c r="F299" s="17"/>
    </row>
    <row r="300" spans="1:6" ht="24" customHeight="1" x14ac:dyDescent="0.25">
      <c r="A300" s="62" t="s">
        <v>10</v>
      </c>
      <c r="B300" s="62"/>
      <c r="C300" s="62"/>
      <c r="D300" s="18">
        <f>D299+D256+D212+D170+D128+D86+D44</f>
        <v>61.753000000000007</v>
      </c>
      <c r="E300" s="19"/>
      <c r="F300" s="19"/>
    </row>
  </sheetData>
  <autoFilter ref="A2:F2" xr:uid="{00000000-0009-0000-0000-000003000000}"/>
  <mergeCells count="9">
    <mergeCell ref="A1:F1"/>
    <mergeCell ref="A299:C299"/>
    <mergeCell ref="A300:C300"/>
    <mergeCell ref="A256:C256"/>
    <mergeCell ref="A212:C212"/>
    <mergeCell ref="A170:C170"/>
    <mergeCell ref="A128:C128"/>
    <mergeCell ref="A86:C86"/>
    <mergeCell ref="A44:C44"/>
  </mergeCells>
  <phoneticPr fontId="28" type="noConversion"/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FFC4-5C98-44DF-94BD-A4B2E5522667}">
  <dimension ref="A1:K511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14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x14ac:dyDescent="0.25">
      <c r="A3" s="40" t="s">
        <v>192</v>
      </c>
      <c r="B3" s="34">
        <v>250</v>
      </c>
      <c r="C3" s="34">
        <v>36</v>
      </c>
      <c r="D3" s="35">
        <v>0.27500000000000002</v>
      </c>
      <c r="E3" s="36" t="s">
        <v>25</v>
      </c>
      <c r="F3" s="36" t="s">
        <v>13</v>
      </c>
    </row>
    <row r="4" spans="1:11" x14ac:dyDescent="0.25">
      <c r="A4" s="40" t="s">
        <v>193</v>
      </c>
      <c r="B4" s="34">
        <v>250</v>
      </c>
      <c r="C4" s="34">
        <v>37</v>
      </c>
      <c r="D4" s="35">
        <v>0.28999999999999998</v>
      </c>
      <c r="E4" s="36" t="s">
        <v>25</v>
      </c>
      <c r="F4" s="36" t="s">
        <v>13</v>
      </c>
    </row>
    <row r="5" spans="1:11" x14ac:dyDescent="0.25">
      <c r="A5" s="40" t="s">
        <v>194</v>
      </c>
      <c r="B5" s="34">
        <v>250</v>
      </c>
      <c r="C5" s="34">
        <v>30</v>
      </c>
      <c r="D5" s="35">
        <v>0.189</v>
      </c>
      <c r="E5" s="36" t="s">
        <v>25</v>
      </c>
      <c r="F5" s="36" t="s">
        <v>13</v>
      </c>
    </row>
    <row r="6" spans="1:11" x14ac:dyDescent="0.25">
      <c r="A6" s="40" t="s">
        <v>195</v>
      </c>
      <c r="B6" s="34">
        <v>250</v>
      </c>
      <c r="C6" s="34">
        <v>29</v>
      </c>
      <c r="D6" s="35">
        <v>0.17699999999999999</v>
      </c>
      <c r="E6" s="36" t="s">
        <v>25</v>
      </c>
      <c r="F6" s="36" t="s">
        <v>13</v>
      </c>
    </row>
    <row r="7" spans="1:11" x14ac:dyDescent="0.25">
      <c r="A7" s="40" t="s">
        <v>196</v>
      </c>
      <c r="B7" s="34">
        <v>250</v>
      </c>
      <c r="C7" s="34">
        <v>30</v>
      </c>
      <c r="D7" s="35">
        <v>0.189</v>
      </c>
      <c r="E7" s="36" t="s">
        <v>25</v>
      </c>
      <c r="F7" s="36" t="s">
        <v>13</v>
      </c>
    </row>
    <row r="8" spans="1:11" x14ac:dyDescent="0.25">
      <c r="A8" s="40" t="s">
        <v>197</v>
      </c>
      <c r="B8" s="34">
        <v>250</v>
      </c>
      <c r="C8" s="34">
        <v>32</v>
      </c>
      <c r="D8" s="35">
        <v>0.219</v>
      </c>
      <c r="E8" s="36" t="s">
        <v>25</v>
      </c>
      <c r="F8" s="36" t="s">
        <v>13</v>
      </c>
    </row>
    <row r="9" spans="1:11" x14ac:dyDescent="0.25">
      <c r="A9" s="40" t="s">
        <v>198</v>
      </c>
      <c r="B9" s="34">
        <v>250</v>
      </c>
      <c r="C9" s="34">
        <v>28</v>
      </c>
      <c r="D9" s="35">
        <v>0.16600000000000001</v>
      </c>
      <c r="E9" s="36" t="s">
        <v>25</v>
      </c>
      <c r="F9" s="36" t="s">
        <v>13</v>
      </c>
    </row>
    <row r="10" spans="1:11" x14ac:dyDescent="0.25">
      <c r="A10" s="40" t="s">
        <v>199</v>
      </c>
      <c r="B10" s="34">
        <v>250</v>
      </c>
      <c r="C10" s="34">
        <v>44</v>
      </c>
      <c r="D10" s="35">
        <v>0.40500000000000003</v>
      </c>
      <c r="E10" s="36" t="s">
        <v>25</v>
      </c>
      <c r="F10" s="36" t="s">
        <v>13</v>
      </c>
    </row>
    <row r="11" spans="1:11" x14ac:dyDescent="0.25">
      <c r="A11" s="40" t="s">
        <v>200</v>
      </c>
      <c r="B11" s="34">
        <v>260</v>
      </c>
      <c r="C11" s="34">
        <v>38</v>
      </c>
      <c r="D11" s="35">
        <v>0.318</v>
      </c>
      <c r="E11" s="36" t="s">
        <v>25</v>
      </c>
      <c r="F11" s="36" t="s">
        <v>13</v>
      </c>
    </row>
    <row r="12" spans="1:11" x14ac:dyDescent="0.25">
      <c r="A12" s="40" t="s">
        <v>201</v>
      </c>
      <c r="B12" s="34">
        <v>250</v>
      </c>
      <c r="C12" s="34">
        <v>38</v>
      </c>
      <c r="D12" s="35">
        <v>0.30499999999999999</v>
      </c>
      <c r="E12" s="36" t="s">
        <v>25</v>
      </c>
      <c r="F12" s="36" t="s">
        <v>13</v>
      </c>
    </row>
    <row r="13" spans="1:11" x14ac:dyDescent="0.25">
      <c r="A13" s="40" t="s">
        <v>202</v>
      </c>
      <c r="B13" s="34">
        <v>250</v>
      </c>
      <c r="C13" s="34">
        <v>35</v>
      </c>
      <c r="D13" s="35">
        <v>0.26</v>
      </c>
      <c r="E13" s="36" t="s">
        <v>25</v>
      </c>
      <c r="F13" s="36" t="s">
        <v>13</v>
      </c>
    </row>
    <row r="14" spans="1:11" x14ac:dyDescent="0.25">
      <c r="A14" s="40" t="s">
        <v>203</v>
      </c>
      <c r="B14" s="34">
        <v>250</v>
      </c>
      <c r="C14" s="34">
        <v>31</v>
      </c>
      <c r="D14" s="35">
        <v>0.20200000000000001</v>
      </c>
      <c r="E14" s="36" t="s">
        <v>25</v>
      </c>
      <c r="F14" s="36" t="s">
        <v>13</v>
      </c>
    </row>
    <row r="15" spans="1:11" x14ac:dyDescent="0.25">
      <c r="A15" s="40" t="s">
        <v>204</v>
      </c>
      <c r="B15" s="34">
        <v>250</v>
      </c>
      <c r="C15" s="34">
        <v>30</v>
      </c>
      <c r="D15" s="35">
        <v>0.189</v>
      </c>
      <c r="E15" s="36" t="s">
        <v>25</v>
      </c>
      <c r="F15" s="36" t="s">
        <v>13</v>
      </c>
    </row>
    <row r="16" spans="1:11" x14ac:dyDescent="0.25">
      <c r="A16" s="40" t="s">
        <v>205</v>
      </c>
      <c r="B16" s="34">
        <v>250</v>
      </c>
      <c r="C16" s="34">
        <v>31</v>
      </c>
      <c r="D16" s="35">
        <v>0.20200000000000001</v>
      </c>
      <c r="E16" s="36" t="s">
        <v>25</v>
      </c>
      <c r="F16" s="36" t="s">
        <v>13</v>
      </c>
    </row>
    <row r="17" spans="1:6" x14ac:dyDescent="0.25">
      <c r="A17" s="40" t="s">
        <v>206</v>
      </c>
      <c r="B17" s="34">
        <v>250</v>
      </c>
      <c r="C17" s="34">
        <v>28</v>
      </c>
      <c r="D17" s="35">
        <v>0.16600000000000001</v>
      </c>
      <c r="E17" s="36" t="s">
        <v>25</v>
      </c>
      <c r="F17" s="36" t="s">
        <v>13</v>
      </c>
    </row>
    <row r="18" spans="1:6" x14ac:dyDescent="0.25">
      <c r="A18" s="40" t="s">
        <v>207</v>
      </c>
      <c r="B18" s="34">
        <v>250</v>
      </c>
      <c r="C18" s="34">
        <v>28</v>
      </c>
      <c r="D18" s="35">
        <v>0.16600000000000001</v>
      </c>
      <c r="E18" s="36" t="s">
        <v>25</v>
      </c>
      <c r="F18" s="36" t="s">
        <v>13</v>
      </c>
    </row>
    <row r="19" spans="1:6" x14ac:dyDescent="0.25">
      <c r="A19" s="40" t="s">
        <v>208</v>
      </c>
      <c r="B19" s="34">
        <v>250</v>
      </c>
      <c r="C19" s="34">
        <v>33</v>
      </c>
      <c r="D19" s="35">
        <v>0.23200000000000001</v>
      </c>
      <c r="E19" s="36" t="s">
        <v>25</v>
      </c>
      <c r="F19" s="36" t="s">
        <v>13</v>
      </c>
    </row>
    <row r="20" spans="1:6" x14ac:dyDescent="0.25">
      <c r="A20" s="40" t="s">
        <v>209</v>
      </c>
      <c r="B20" s="34">
        <v>250</v>
      </c>
      <c r="C20" s="34">
        <v>38</v>
      </c>
      <c r="D20" s="35">
        <v>0.30499999999999999</v>
      </c>
      <c r="E20" s="36" t="s">
        <v>25</v>
      </c>
      <c r="F20" s="36" t="s">
        <v>13</v>
      </c>
    </row>
    <row r="21" spans="1:6" x14ac:dyDescent="0.25">
      <c r="A21" s="40" t="s">
        <v>210</v>
      </c>
      <c r="B21" s="34">
        <v>250</v>
      </c>
      <c r="C21" s="34">
        <v>29</v>
      </c>
      <c r="D21" s="35">
        <v>0.17699999999999999</v>
      </c>
      <c r="E21" s="36" t="s">
        <v>25</v>
      </c>
      <c r="F21" s="36" t="s">
        <v>13</v>
      </c>
    </row>
    <row r="22" spans="1:6" x14ac:dyDescent="0.25">
      <c r="A22" s="40" t="s">
        <v>211</v>
      </c>
      <c r="B22" s="34">
        <v>250</v>
      </c>
      <c r="C22" s="34">
        <v>28</v>
      </c>
      <c r="D22" s="35">
        <v>0.16600000000000001</v>
      </c>
      <c r="E22" s="36" t="s">
        <v>25</v>
      </c>
      <c r="F22" s="36" t="s">
        <v>13</v>
      </c>
    </row>
    <row r="23" spans="1:6" x14ac:dyDescent="0.25">
      <c r="A23" s="40" t="s">
        <v>212</v>
      </c>
      <c r="B23" s="34">
        <v>250</v>
      </c>
      <c r="C23" s="34">
        <v>27</v>
      </c>
      <c r="D23" s="35">
        <v>0.155</v>
      </c>
      <c r="E23" s="36" t="s">
        <v>25</v>
      </c>
      <c r="F23" s="36" t="s">
        <v>13</v>
      </c>
    </row>
    <row r="24" spans="1:6" x14ac:dyDescent="0.25">
      <c r="A24" s="40" t="s">
        <v>213</v>
      </c>
      <c r="B24" s="34">
        <v>250</v>
      </c>
      <c r="C24" s="34">
        <v>31</v>
      </c>
      <c r="D24" s="35">
        <v>0.20200000000000001</v>
      </c>
      <c r="E24" s="36" t="s">
        <v>25</v>
      </c>
      <c r="F24" s="36" t="s">
        <v>13</v>
      </c>
    </row>
    <row r="25" spans="1:6" x14ac:dyDescent="0.25">
      <c r="A25" s="40" t="s">
        <v>214</v>
      </c>
      <c r="B25" s="34">
        <v>250</v>
      </c>
      <c r="C25" s="34">
        <v>36</v>
      </c>
      <c r="D25" s="35">
        <v>0.27500000000000002</v>
      </c>
      <c r="E25" s="36" t="s">
        <v>25</v>
      </c>
      <c r="F25" s="36" t="s">
        <v>13</v>
      </c>
    </row>
    <row r="26" spans="1:6" x14ac:dyDescent="0.25">
      <c r="A26" s="40" t="s">
        <v>215</v>
      </c>
      <c r="B26" s="34">
        <v>250</v>
      </c>
      <c r="C26" s="34">
        <v>35</v>
      </c>
      <c r="D26" s="35">
        <v>0.26</v>
      </c>
      <c r="E26" s="36" t="s">
        <v>25</v>
      </c>
      <c r="F26" s="36" t="s">
        <v>13</v>
      </c>
    </row>
    <row r="27" spans="1:6" x14ac:dyDescent="0.25">
      <c r="A27" s="40" t="s">
        <v>216</v>
      </c>
      <c r="B27" s="34">
        <v>250</v>
      </c>
      <c r="C27" s="34">
        <v>38</v>
      </c>
      <c r="D27" s="35">
        <v>0.30499999999999999</v>
      </c>
      <c r="E27" s="36" t="s">
        <v>25</v>
      </c>
      <c r="F27" s="36" t="s">
        <v>13</v>
      </c>
    </row>
    <row r="28" spans="1:6" x14ac:dyDescent="0.25">
      <c r="A28" s="40" t="s">
        <v>217</v>
      </c>
      <c r="B28" s="34">
        <v>250</v>
      </c>
      <c r="C28" s="34">
        <v>26</v>
      </c>
      <c r="D28" s="35">
        <v>0.14399999999999999</v>
      </c>
      <c r="E28" s="36" t="s">
        <v>25</v>
      </c>
      <c r="F28" s="36" t="s">
        <v>13</v>
      </c>
    </row>
    <row r="29" spans="1:6" x14ac:dyDescent="0.25">
      <c r="A29" s="40" t="s">
        <v>218</v>
      </c>
      <c r="B29" s="34">
        <v>250</v>
      </c>
      <c r="C29" s="34">
        <v>28</v>
      </c>
      <c r="D29" s="35">
        <v>0.16600000000000001</v>
      </c>
      <c r="E29" s="36" t="s">
        <v>25</v>
      </c>
      <c r="F29" s="36" t="s">
        <v>13</v>
      </c>
    </row>
    <row r="30" spans="1:6" x14ac:dyDescent="0.25">
      <c r="A30" s="40" t="s">
        <v>219</v>
      </c>
      <c r="B30" s="34">
        <v>250</v>
      </c>
      <c r="C30" s="34">
        <v>27</v>
      </c>
      <c r="D30" s="35">
        <v>0.155</v>
      </c>
      <c r="E30" s="36" t="s">
        <v>25</v>
      </c>
      <c r="F30" s="36" t="s">
        <v>13</v>
      </c>
    </row>
    <row r="31" spans="1:6" x14ac:dyDescent="0.25">
      <c r="A31" s="40" t="s">
        <v>220</v>
      </c>
      <c r="B31" s="34">
        <v>250</v>
      </c>
      <c r="C31" s="34">
        <v>29</v>
      </c>
      <c r="D31" s="35">
        <v>0.17699999999999999</v>
      </c>
      <c r="E31" s="36" t="s">
        <v>25</v>
      </c>
      <c r="F31" s="36" t="s">
        <v>13</v>
      </c>
    </row>
    <row r="32" spans="1:6" x14ac:dyDescent="0.25">
      <c r="A32" s="40" t="s">
        <v>221</v>
      </c>
      <c r="B32" s="34">
        <v>260</v>
      </c>
      <c r="C32" s="34">
        <v>45</v>
      </c>
      <c r="D32" s="35">
        <v>0.441</v>
      </c>
      <c r="E32" s="36" t="s">
        <v>25</v>
      </c>
      <c r="F32" s="36" t="s">
        <v>13</v>
      </c>
    </row>
    <row r="33" spans="1:6" x14ac:dyDescent="0.25">
      <c r="A33" s="40" t="s">
        <v>222</v>
      </c>
      <c r="B33" s="34">
        <v>250</v>
      </c>
      <c r="C33" s="34">
        <v>30</v>
      </c>
      <c r="D33" s="35">
        <v>0.189</v>
      </c>
      <c r="E33" s="36" t="s">
        <v>25</v>
      </c>
      <c r="F33" s="36" t="s">
        <v>13</v>
      </c>
    </row>
    <row r="34" spans="1:6" x14ac:dyDescent="0.25">
      <c r="A34" s="40" t="s">
        <v>223</v>
      </c>
      <c r="B34" s="34">
        <v>250</v>
      </c>
      <c r="C34" s="34">
        <v>30</v>
      </c>
      <c r="D34" s="35">
        <v>0.189</v>
      </c>
      <c r="E34" s="36" t="s">
        <v>25</v>
      </c>
      <c r="F34" s="36" t="s">
        <v>13</v>
      </c>
    </row>
    <row r="35" spans="1:6" x14ac:dyDescent="0.25">
      <c r="A35" s="40" t="s">
        <v>224</v>
      </c>
      <c r="B35" s="34">
        <v>250</v>
      </c>
      <c r="C35" s="34">
        <v>34</v>
      </c>
      <c r="D35" s="35">
        <v>0.246</v>
      </c>
      <c r="E35" s="36" t="s">
        <v>25</v>
      </c>
      <c r="F35" s="36" t="s">
        <v>13</v>
      </c>
    </row>
    <row r="36" spans="1:6" x14ac:dyDescent="0.25">
      <c r="A36" s="40" t="s">
        <v>225</v>
      </c>
      <c r="B36" s="34">
        <v>250</v>
      </c>
      <c r="C36" s="34">
        <v>37</v>
      </c>
      <c r="D36" s="35">
        <v>0.28999999999999998</v>
      </c>
      <c r="E36" s="36" t="s">
        <v>25</v>
      </c>
      <c r="F36" s="36" t="s">
        <v>13</v>
      </c>
    </row>
    <row r="37" spans="1:6" x14ac:dyDescent="0.25">
      <c r="A37" s="40" t="s">
        <v>226</v>
      </c>
      <c r="B37" s="34">
        <v>250</v>
      </c>
      <c r="C37" s="34">
        <v>38</v>
      </c>
      <c r="D37" s="35">
        <v>0.30499999999999999</v>
      </c>
      <c r="E37" s="36" t="s">
        <v>25</v>
      </c>
      <c r="F37" s="36" t="s">
        <v>13</v>
      </c>
    </row>
    <row r="38" spans="1:6" x14ac:dyDescent="0.25">
      <c r="A38" s="40" t="s">
        <v>227</v>
      </c>
      <c r="B38" s="34">
        <v>250</v>
      </c>
      <c r="C38" s="34">
        <v>30</v>
      </c>
      <c r="D38" s="35">
        <v>0.189</v>
      </c>
      <c r="E38" s="36" t="s">
        <v>25</v>
      </c>
      <c r="F38" s="36" t="s">
        <v>13</v>
      </c>
    </row>
    <row r="39" spans="1:6" x14ac:dyDescent="0.25">
      <c r="A39" s="40" t="s">
        <v>228</v>
      </c>
      <c r="B39" s="34">
        <v>250</v>
      </c>
      <c r="C39" s="34">
        <v>34</v>
      </c>
      <c r="D39" s="35">
        <v>0.246</v>
      </c>
      <c r="E39" s="36" t="s">
        <v>25</v>
      </c>
      <c r="F39" s="36" t="s">
        <v>13</v>
      </c>
    </row>
    <row r="40" spans="1:6" x14ac:dyDescent="0.25">
      <c r="A40" s="40" t="s">
        <v>229</v>
      </c>
      <c r="B40" s="34">
        <v>250</v>
      </c>
      <c r="C40" s="34">
        <v>27</v>
      </c>
      <c r="D40" s="35">
        <v>0.155</v>
      </c>
      <c r="E40" s="36" t="s">
        <v>25</v>
      </c>
      <c r="F40" s="36" t="s">
        <v>13</v>
      </c>
    </row>
    <row r="41" spans="1:6" x14ac:dyDescent="0.25">
      <c r="A41" s="40" t="s">
        <v>230</v>
      </c>
      <c r="B41" s="34">
        <v>250</v>
      </c>
      <c r="C41" s="34">
        <v>39</v>
      </c>
      <c r="D41" s="35">
        <v>0.32</v>
      </c>
      <c r="E41" s="36" t="s">
        <v>25</v>
      </c>
      <c r="F41" s="36" t="s">
        <v>13</v>
      </c>
    </row>
    <row r="42" spans="1:6" x14ac:dyDescent="0.25">
      <c r="A42" s="40" t="s">
        <v>231</v>
      </c>
      <c r="B42" s="34">
        <v>250</v>
      </c>
      <c r="C42" s="34">
        <v>38</v>
      </c>
      <c r="D42" s="35">
        <v>0.30499999999999999</v>
      </c>
      <c r="E42" s="36" t="s">
        <v>25</v>
      </c>
      <c r="F42" s="36" t="s">
        <v>13</v>
      </c>
    </row>
    <row r="43" spans="1:6" x14ac:dyDescent="0.25">
      <c r="A43" s="40" t="s">
        <v>232</v>
      </c>
      <c r="B43" s="34">
        <v>250</v>
      </c>
      <c r="C43" s="34">
        <v>37</v>
      </c>
      <c r="D43" s="35">
        <v>0.28999999999999998</v>
      </c>
      <c r="E43" s="36" t="s">
        <v>25</v>
      </c>
      <c r="F43" s="36" t="s">
        <v>13</v>
      </c>
    </row>
    <row r="44" spans="1:6" x14ac:dyDescent="0.25">
      <c r="A44" s="62" t="s">
        <v>11</v>
      </c>
      <c r="B44" s="62"/>
      <c r="C44" s="62"/>
      <c r="D44" s="15">
        <f>SUM(D3:D43)</f>
        <v>9.6020000000000003</v>
      </c>
      <c r="E44" s="16"/>
      <c r="F44" s="17"/>
    </row>
    <row r="45" spans="1:6" x14ac:dyDescent="0.25">
      <c r="A45" s="40" t="s">
        <v>233</v>
      </c>
      <c r="B45" s="34">
        <v>250</v>
      </c>
      <c r="C45" s="34">
        <v>36</v>
      </c>
      <c r="D45" s="35">
        <v>0.27500000000000002</v>
      </c>
      <c r="E45" s="36" t="s">
        <v>25</v>
      </c>
      <c r="F45" s="36" t="s">
        <v>13</v>
      </c>
    </row>
    <row r="46" spans="1:6" x14ac:dyDescent="0.25">
      <c r="A46" s="40" t="s">
        <v>234</v>
      </c>
      <c r="B46" s="34">
        <v>250</v>
      </c>
      <c r="C46" s="34">
        <v>34</v>
      </c>
      <c r="D46" s="35">
        <v>0.246</v>
      </c>
      <c r="E46" s="36" t="s">
        <v>25</v>
      </c>
      <c r="F46" s="36" t="s">
        <v>13</v>
      </c>
    </row>
    <row r="47" spans="1:6" x14ac:dyDescent="0.25">
      <c r="A47" s="40" t="s">
        <v>235</v>
      </c>
      <c r="B47" s="34">
        <v>250</v>
      </c>
      <c r="C47" s="34">
        <v>37</v>
      </c>
      <c r="D47" s="35">
        <v>0.28999999999999998</v>
      </c>
      <c r="E47" s="36" t="s">
        <v>25</v>
      </c>
      <c r="F47" s="36" t="s">
        <v>13</v>
      </c>
    </row>
    <row r="48" spans="1:6" x14ac:dyDescent="0.25">
      <c r="A48" s="40" t="s">
        <v>236</v>
      </c>
      <c r="B48" s="34">
        <v>250</v>
      </c>
      <c r="C48" s="34">
        <v>27</v>
      </c>
      <c r="D48" s="35">
        <v>0.155</v>
      </c>
      <c r="E48" s="36" t="s">
        <v>25</v>
      </c>
      <c r="F48" s="36" t="s">
        <v>13</v>
      </c>
    </row>
    <row r="49" spans="1:6" x14ac:dyDescent="0.25">
      <c r="A49" s="40" t="s">
        <v>237</v>
      </c>
      <c r="B49" s="34">
        <v>250</v>
      </c>
      <c r="C49" s="34">
        <v>27</v>
      </c>
      <c r="D49" s="35">
        <v>0.155</v>
      </c>
      <c r="E49" s="36" t="s">
        <v>25</v>
      </c>
      <c r="F49" s="36" t="s">
        <v>13</v>
      </c>
    </row>
    <row r="50" spans="1:6" x14ac:dyDescent="0.25">
      <c r="A50" s="40" t="s">
        <v>238</v>
      </c>
      <c r="B50" s="34">
        <v>250</v>
      </c>
      <c r="C50" s="34">
        <v>28</v>
      </c>
      <c r="D50" s="35">
        <v>0.16600000000000001</v>
      </c>
      <c r="E50" s="36" t="s">
        <v>25</v>
      </c>
      <c r="F50" s="36" t="s">
        <v>13</v>
      </c>
    </row>
    <row r="51" spans="1:6" x14ac:dyDescent="0.25">
      <c r="A51" s="40" t="s">
        <v>239</v>
      </c>
      <c r="B51" s="34">
        <v>250</v>
      </c>
      <c r="C51" s="34">
        <v>31</v>
      </c>
      <c r="D51" s="35">
        <v>0.20200000000000001</v>
      </c>
      <c r="E51" s="36" t="s">
        <v>25</v>
      </c>
      <c r="F51" s="36" t="s">
        <v>13</v>
      </c>
    </row>
    <row r="52" spans="1:6" x14ac:dyDescent="0.25">
      <c r="A52" s="40" t="s">
        <v>240</v>
      </c>
      <c r="B52" s="34">
        <v>250</v>
      </c>
      <c r="C52" s="34">
        <v>40</v>
      </c>
      <c r="D52" s="35">
        <v>0.33700000000000002</v>
      </c>
      <c r="E52" s="36" t="s">
        <v>25</v>
      </c>
      <c r="F52" s="36" t="s">
        <v>13</v>
      </c>
    </row>
    <row r="53" spans="1:6" x14ac:dyDescent="0.25">
      <c r="A53" s="40" t="s">
        <v>241</v>
      </c>
      <c r="B53" s="34">
        <v>240</v>
      </c>
      <c r="C53" s="34">
        <v>31</v>
      </c>
      <c r="D53" s="35">
        <v>0.193</v>
      </c>
      <c r="E53" s="36" t="s">
        <v>25</v>
      </c>
      <c r="F53" s="36" t="s">
        <v>13</v>
      </c>
    </row>
    <row r="54" spans="1:6" x14ac:dyDescent="0.25">
      <c r="A54" s="40" t="s">
        <v>242</v>
      </c>
      <c r="B54" s="34">
        <v>250</v>
      </c>
      <c r="C54" s="34">
        <v>30</v>
      </c>
      <c r="D54" s="35">
        <v>0.189</v>
      </c>
      <c r="E54" s="36" t="s">
        <v>25</v>
      </c>
      <c r="F54" s="36" t="s">
        <v>13</v>
      </c>
    </row>
    <row r="55" spans="1:6" x14ac:dyDescent="0.25">
      <c r="A55" s="40" t="s">
        <v>243</v>
      </c>
      <c r="B55" s="34">
        <v>250</v>
      </c>
      <c r="C55" s="34">
        <v>31</v>
      </c>
      <c r="D55" s="35">
        <v>0.20200000000000001</v>
      </c>
      <c r="E55" s="36" t="s">
        <v>25</v>
      </c>
      <c r="F55" s="36" t="s">
        <v>13</v>
      </c>
    </row>
    <row r="56" spans="1:6" x14ac:dyDescent="0.25">
      <c r="A56" s="40" t="s">
        <v>244</v>
      </c>
      <c r="B56" s="34">
        <v>250</v>
      </c>
      <c r="C56" s="34">
        <v>28</v>
      </c>
      <c r="D56" s="35">
        <v>0.16600000000000001</v>
      </c>
      <c r="E56" s="36" t="s">
        <v>25</v>
      </c>
      <c r="F56" s="36" t="s">
        <v>13</v>
      </c>
    </row>
    <row r="57" spans="1:6" x14ac:dyDescent="0.25">
      <c r="A57" s="40" t="s">
        <v>245</v>
      </c>
      <c r="B57" s="34">
        <v>250</v>
      </c>
      <c r="C57" s="34">
        <v>27</v>
      </c>
      <c r="D57" s="35">
        <v>0.155</v>
      </c>
      <c r="E57" s="36" t="s">
        <v>25</v>
      </c>
      <c r="F57" s="36" t="s">
        <v>13</v>
      </c>
    </row>
    <row r="58" spans="1:6" x14ac:dyDescent="0.25">
      <c r="A58" s="40" t="s">
        <v>246</v>
      </c>
      <c r="B58" s="34">
        <v>250</v>
      </c>
      <c r="C58" s="34">
        <v>30</v>
      </c>
      <c r="D58" s="35">
        <v>0.189</v>
      </c>
      <c r="E58" s="36" t="s">
        <v>25</v>
      </c>
      <c r="F58" s="36" t="s">
        <v>13</v>
      </c>
    </row>
    <row r="59" spans="1:6" x14ac:dyDescent="0.25">
      <c r="A59" s="40" t="s">
        <v>247</v>
      </c>
      <c r="B59" s="34">
        <v>250</v>
      </c>
      <c r="C59" s="34">
        <v>32</v>
      </c>
      <c r="D59" s="35">
        <v>0.219</v>
      </c>
      <c r="E59" s="36" t="s">
        <v>25</v>
      </c>
      <c r="F59" s="36" t="s">
        <v>13</v>
      </c>
    </row>
    <row r="60" spans="1:6" x14ac:dyDescent="0.25">
      <c r="A60" s="40" t="s">
        <v>248</v>
      </c>
      <c r="B60" s="34">
        <v>250</v>
      </c>
      <c r="C60" s="34">
        <v>31</v>
      </c>
      <c r="D60" s="35">
        <v>0.20200000000000001</v>
      </c>
      <c r="E60" s="36" t="s">
        <v>25</v>
      </c>
      <c r="F60" s="36" t="s">
        <v>13</v>
      </c>
    </row>
    <row r="61" spans="1:6" x14ac:dyDescent="0.25">
      <c r="A61" s="40" t="s">
        <v>249</v>
      </c>
      <c r="B61" s="34">
        <v>250</v>
      </c>
      <c r="C61" s="34">
        <v>33</v>
      </c>
      <c r="D61" s="35">
        <v>0.23200000000000001</v>
      </c>
      <c r="E61" s="36" t="s">
        <v>25</v>
      </c>
      <c r="F61" s="36" t="s">
        <v>13</v>
      </c>
    </row>
    <row r="62" spans="1:6" x14ac:dyDescent="0.25">
      <c r="A62" s="40" t="s">
        <v>250</v>
      </c>
      <c r="B62" s="34">
        <v>250</v>
      </c>
      <c r="C62" s="34">
        <v>30</v>
      </c>
      <c r="D62" s="35">
        <v>0.189</v>
      </c>
      <c r="E62" s="36" t="s">
        <v>25</v>
      </c>
      <c r="F62" s="36" t="s">
        <v>13</v>
      </c>
    </row>
    <row r="63" spans="1:6" x14ac:dyDescent="0.25">
      <c r="A63" s="40" t="s">
        <v>251</v>
      </c>
      <c r="B63" s="34">
        <v>250</v>
      </c>
      <c r="C63" s="34">
        <v>29</v>
      </c>
      <c r="D63" s="35">
        <v>0.17699999999999999</v>
      </c>
      <c r="E63" s="36" t="s">
        <v>25</v>
      </c>
      <c r="F63" s="36" t="s">
        <v>13</v>
      </c>
    </row>
    <row r="64" spans="1:6" x14ac:dyDescent="0.25">
      <c r="A64" s="40" t="s">
        <v>252</v>
      </c>
      <c r="B64" s="34">
        <v>250</v>
      </c>
      <c r="C64" s="34">
        <v>34</v>
      </c>
      <c r="D64" s="35">
        <v>0.246</v>
      </c>
      <c r="E64" s="36" t="s">
        <v>25</v>
      </c>
      <c r="F64" s="36" t="s">
        <v>13</v>
      </c>
    </row>
    <row r="65" spans="1:6" x14ac:dyDescent="0.25">
      <c r="A65" s="40" t="s">
        <v>253</v>
      </c>
      <c r="B65" s="34">
        <v>250</v>
      </c>
      <c r="C65" s="34">
        <v>30</v>
      </c>
      <c r="D65" s="35">
        <v>0.189</v>
      </c>
      <c r="E65" s="36" t="s">
        <v>25</v>
      </c>
      <c r="F65" s="36" t="s">
        <v>13</v>
      </c>
    </row>
    <row r="66" spans="1:6" x14ac:dyDescent="0.25">
      <c r="A66" s="40" t="s">
        <v>254</v>
      </c>
      <c r="B66" s="34">
        <v>250</v>
      </c>
      <c r="C66" s="34">
        <v>34</v>
      </c>
      <c r="D66" s="35">
        <v>0.246</v>
      </c>
      <c r="E66" s="36" t="s">
        <v>25</v>
      </c>
      <c r="F66" s="36" t="s">
        <v>13</v>
      </c>
    </row>
    <row r="67" spans="1:6" x14ac:dyDescent="0.25">
      <c r="A67" s="40" t="s">
        <v>255</v>
      </c>
      <c r="B67" s="34">
        <v>250</v>
      </c>
      <c r="C67" s="34">
        <v>31</v>
      </c>
      <c r="D67" s="35">
        <v>0.20200000000000001</v>
      </c>
      <c r="E67" s="36" t="s">
        <v>25</v>
      </c>
      <c r="F67" s="36" t="s">
        <v>13</v>
      </c>
    </row>
    <row r="68" spans="1:6" x14ac:dyDescent="0.25">
      <c r="A68" s="40" t="s">
        <v>256</v>
      </c>
      <c r="B68" s="34">
        <v>250</v>
      </c>
      <c r="C68" s="34">
        <v>32</v>
      </c>
      <c r="D68" s="35">
        <v>0.219</v>
      </c>
      <c r="E68" s="36" t="s">
        <v>25</v>
      </c>
      <c r="F68" s="36" t="s">
        <v>13</v>
      </c>
    </row>
    <row r="69" spans="1:6" x14ac:dyDescent="0.25">
      <c r="A69" s="40" t="s">
        <v>257</v>
      </c>
      <c r="B69" s="34">
        <v>250</v>
      </c>
      <c r="C69" s="34">
        <v>34</v>
      </c>
      <c r="D69" s="35">
        <v>0.246</v>
      </c>
      <c r="E69" s="36" t="s">
        <v>25</v>
      </c>
      <c r="F69" s="36" t="s">
        <v>13</v>
      </c>
    </row>
    <row r="70" spans="1:6" x14ac:dyDescent="0.25">
      <c r="A70" s="40" t="s">
        <v>258</v>
      </c>
      <c r="B70" s="34">
        <v>250</v>
      </c>
      <c r="C70" s="34">
        <v>32</v>
      </c>
      <c r="D70" s="35">
        <v>0.219</v>
      </c>
      <c r="E70" s="36" t="s">
        <v>25</v>
      </c>
      <c r="F70" s="36" t="s">
        <v>13</v>
      </c>
    </row>
    <row r="71" spans="1:6" x14ac:dyDescent="0.25">
      <c r="A71" s="40" t="s">
        <v>259</v>
      </c>
      <c r="B71" s="34">
        <v>250</v>
      </c>
      <c r="C71" s="34">
        <v>38</v>
      </c>
      <c r="D71" s="35">
        <v>0.30499999999999999</v>
      </c>
      <c r="E71" s="36" t="s">
        <v>25</v>
      </c>
      <c r="F71" s="36" t="s">
        <v>13</v>
      </c>
    </row>
    <row r="72" spans="1:6" x14ac:dyDescent="0.25">
      <c r="A72" s="40" t="s">
        <v>260</v>
      </c>
      <c r="B72" s="34">
        <v>250</v>
      </c>
      <c r="C72" s="34">
        <v>34</v>
      </c>
      <c r="D72" s="35">
        <v>0.246</v>
      </c>
      <c r="E72" s="36" t="s">
        <v>25</v>
      </c>
      <c r="F72" s="36" t="s">
        <v>13</v>
      </c>
    </row>
    <row r="73" spans="1:6" x14ac:dyDescent="0.25">
      <c r="A73" s="40" t="s">
        <v>261</v>
      </c>
      <c r="B73" s="34">
        <v>250</v>
      </c>
      <c r="C73" s="34">
        <v>37</v>
      </c>
      <c r="D73" s="35">
        <v>0.28999999999999998</v>
      </c>
      <c r="E73" s="36" t="s">
        <v>25</v>
      </c>
      <c r="F73" s="36" t="s">
        <v>13</v>
      </c>
    </row>
    <row r="74" spans="1:6" x14ac:dyDescent="0.25">
      <c r="A74" s="40" t="s">
        <v>262</v>
      </c>
      <c r="B74" s="34">
        <v>250</v>
      </c>
      <c r="C74" s="34">
        <v>39</v>
      </c>
      <c r="D74" s="35">
        <v>0.32</v>
      </c>
      <c r="E74" s="36" t="s">
        <v>25</v>
      </c>
      <c r="F74" s="36" t="s">
        <v>13</v>
      </c>
    </row>
    <row r="75" spans="1:6" x14ac:dyDescent="0.25">
      <c r="A75" s="40" t="s">
        <v>263</v>
      </c>
      <c r="B75" s="34">
        <v>250</v>
      </c>
      <c r="C75" s="34">
        <v>36</v>
      </c>
      <c r="D75" s="35">
        <v>0.27500000000000002</v>
      </c>
      <c r="E75" s="36" t="s">
        <v>25</v>
      </c>
      <c r="F75" s="36" t="s">
        <v>13</v>
      </c>
    </row>
    <row r="76" spans="1:6" x14ac:dyDescent="0.25">
      <c r="A76" s="40" t="s">
        <v>264</v>
      </c>
      <c r="B76" s="34">
        <v>250</v>
      </c>
      <c r="C76" s="34">
        <v>32</v>
      </c>
      <c r="D76" s="35">
        <v>0.219</v>
      </c>
      <c r="E76" s="36" t="s">
        <v>25</v>
      </c>
      <c r="F76" s="36" t="s">
        <v>13</v>
      </c>
    </row>
    <row r="77" spans="1:6" x14ac:dyDescent="0.25">
      <c r="A77" s="40" t="s">
        <v>265</v>
      </c>
      <c r="B77" s="34">
        <v>250</v>
      </c>
      <c r="C77" s="34">
        <v>37</v>
      </c>
      <c r="D77" s="35">
        <v>0.28999999999999998</v>
      </c>
      <c r="E77" s="36" t="s">
        <v>25</v>
      </c>
      <c r="F77" s="36" t="s">
        <v>13</v>
      </c>
    </row>
    <row r="78" spans="1:6" x14ac:dyDescent="0.25">
      <c r="A78" s="40" t="s">
        <v>266</v>
      </c>
      <c r="B78" s="34">
        <v>250</v>
      </c>
      <c r="C78" s="34">
        <v>29</v>
      </c>
      <c r="D78" s="35">
        <v>0.17699999999999999</v>
      </c>
      <c r="E78" s="36" t="s">
        <v>25</v>
      </c>
      <c r="F78" s="36" t="s">
        <v>13</v>
      </c>
    </row>
    <row r="79" spans="1:6" x14ac:dyDescent="0.25">
      <c r="A79" s="40" t="s">
        <v>267</v>
      </c>
      <c r="B79" s="34">
        <v>250</v>
      </c>
      <c r="C79" s="34">
        <v>35</v>
      </c>
      <c r="D79" s="35">
        <v>0.26</v>
      </c>
      <c r="E79" s="36" t="s">
        <v>25</v>
      </c>
      <c r="F79" s="36" t="s">
        <v>13</v>
      </c>
    </row>
    <row r="80" spans="1:6" x14ac:dyDescent="0.25">
      <c r="A80" s="40" t="s">
        <v>268</v>
      </c>
      <c r="B80" s="34">
        <v>250</v>
      </c>
      <c r="C80" s="34">
        <v>33</v>
      </c>
      <c r="D80" s="35">
        <v>0.23200000000000001</v>
      </c>
      <c r="E80" s="36" t="s">
        <v>25</v>
      </c>
      <c r="F80" s="36" t="s">
        <v>13</v>
      </c>
    </row>
    <row r="81" spans="1:6" x14ac:dyDescent="0.25">
      <c r="A81" s="40" t="s">
        <v>269</v>
      </c>
      <c r="B81" s="34">
        <v>250</v>
      </c>
      <c r="C81" s="34">
        <v>30</v>
      </c>
      <c r="D81" s="35">
        <v>0.189</v>
      </c>
      <c r="E81" s="36" t="s">
        <v>25</v>
      </c>
      <c r="F81" s="36" t="s">
        <v>13</v>
      </c>
    </row>
    <row r="82" spans="1:6" x14ac:dyDescent="0.25">
      <c r="A82" s="40" t="s">
        <v>270</v>
      </c>
      <c r="B82" s="34">
        <v>250</v>
      </c>
      <c r="C82" s="34">
        <v>38</v>
      </c>
      <c r="D82" s="35">
        <v>0.30499999999999999</v>
      </c>
      <c r="E82" s="36" t="s">
        <v>25</v>
      </c>
      <c r="F82" s="36" t="s">
        <v>13</v>
      </c>
    </row>
    <row r="83" spans="1:6" x14ac:dyDescent="0.25">
      <c r="A83" s="40" t="s">
        <v>271</v>
      </c>
      <c r="B83" s="34">
        <v>250</v>
      </c>
      <c r="C83" s="34">
        <v>29</v>
      </c>
      <c r="D83" s="35">
        <v>0.17699999999999999</v>
      </c>
      <c r="E83" s="36" t="s">
        <v>25</v>
      </c>
      <c r="F83" s="36" t="s">
        <v>13</v>
      </c>
    </row>
    <row r="84" spans="1:6" x14ac:dyDescent="0.25">
      <c r="A84" s="40" t="s">
        <v>272</v>
      </c>
      <c r="B84" s="34">
        <v>250</v>
      </c>
      <c r="C84" s="34">
        <v>32</v>
      </c>
      <c r="D84" s="35">
        <v>0.219</v>
      </c>
      <c r="E84" s="36" t="s">
        <v>25</v>
      </c>
      <c r="F84" s="36" t="s">
        <v>13</v>
      </c>
    </row>
    <row r="85" spans="1:6" x14ac:dyDescent="0.25">
      <c r="A85" s="40" t="s">
        <v>273</v>
      </c>
      <c r="B85" s="34">
        <v>250</v>
      </c>
      <c r="C85" s="34">
        <v>35</v>
      </c>
      <c r="D85" s="35">
        <v>0.26</v>
      </c>
      <c r="E85" s="36" t="s">
        <v>25</v>
      </c>
      <c r="F85" s="36" t="s">
        <v>13</v>
      </c>
    </row>
    <row r="86" spans="1:6" x14ac:dyDescent="0.25">
      <c r="A86" s="62" t="s">
        <v>11</v>
      </c>
      <c r="B86" s="62"/>
      <c r="C86" s="62"/>
      <c r="D86" s="15">
        <f>SUM(D45:D85)</f>
        <v>9.2699999999999978</v>
      </c>
      <c r="E86" s="16"/>
      <c r="F86" s="17"/>
    </row>
    <row r="87" spans="1:6" x14ac:dyDescent="0.25">
      <c r="A87" s="40" t="s">
        <v>274</v>
      </c>
      <c r="B87" s="34">
        <v>250</v>
      </c>
      <c r="C87" s="34">
        <v>30</v>
      </c>
      <c r="D87" s="35">
        <v>0.189</v>
      </c>
      <c r="E87" s="36" t="s">
        <v>25</v>
      </c>
      <c r="F87" s="36" t="s">
        <v>13</v>
      </c>
    </row>
    <row r="88" spans="1:6" x14ac:dyDescent="0.25">
      <c r="A88" s="40" t="s">
        <v>275</v>
      </c>
      <c r="B88" s="34">
        <v>250</v>
      </c>
      <c r="C88" s="34">
        <v>46</v>
      </c>
      <c r="D88" s="35">
        <v>0.441</v>
      </c>
      <c r="E88" s="36" t="s">
        <v>25</v>
      </c>
      <c r="F88" s="36" t="s">
        <v>13</v>
      </c>
    </row>
    <row r="89" spans="1:6" x14ac:dyDescent="0.25">
      <c r="A89" s="40" t="s">
        <v>276</v>
      </c>
      <c r="B89" s="34">
        <v>250</v>
      </c>
      <c r="C89" s="34">
        <v>35</v>
      </c>
      <c r="D89" s="35">
        <v>0.26</v>
      </c>
      <c r="E89" s="36" t="s">
        <v>25</v>
      </c>
      <c r="F89" s="36" t="s">
        <v>13</v>
      </c>
    </row>
    <row r="90" spans="1:6" x14ac:dyDescent="0.25">
      <c r="A90" s="40" t="s">
        <v>277</v>
      </c>
      <c r="B90" s="34">
        <v>250</v>
      </c>
      <c r="C90" s="34">
        <v>32</v>
      </c>
      <c r="D90" s="35">
        <v>0.219</v>
      </c>
      <c r="E90" s="36" t="s">
        <v>25</v>
      </c>
      <c r="F90" s="36" t="s">
        <v>13</v>
      </c>
    </row>
    <row r="91" spans="1:6" x14ac:dyDescent="0.25">
      <c r="A91" s="40" t="s">
        <v>278</v>
      </c>
      <c r="B91" s="34">
        <v>250</v>
      </c>
      <c r="C91" s="34">
        <v>33</v>
      </c>
      <c r="D91" s="35">
        <v>0.23200000000000001</v>
      </c>
      <c r="E91" s="36" t="s">
        <v>25</v>
      </c>
      <c r="F91" s="36" t="s">
        <v>13</v>
      </c>
    </row>
    <row r="92" spans="1:6" x14ac:dyDescent="0.25">
      <c r="A92" s="40" t="s">
        <v>279</v>
      </c>
      <c r="B92" s="34">
        <v>250</v>
      </c>
      <c r="C92" s="34">
        <v>33</v>
      </c>
      <c r="D92" s="35">
        <v>0.23200000000000001</v>
      </c>
      <c r="E92" s="36" t="s">
        <v>25</v>
      </c>
      <c r="F92" s="36" t="s">
        <v>13</v>
      </c>
    </row>
    <row r="93" spans="1:6" x14ac:dyDescent="0.25">
      <c r="A93" s="40" t="s">
        <v>280</v>
      </c>
      <c r="B93" s="34">
        <v>250</v>
      </c>
      <c r="C93" s="34">
        <v>30</v>
      </c>
      <c r="D93" s="35">
        <v>0.189</v>
      </c>
      <c r="E93" s="36" t="s">
        <v>25</v>
      </c>
      <c r="F93" s="36" t="s">
        <v>13</v>
      </c>
    </row>
    <row r="94" spans="1:6" x14ac:dyDescent="0.25">
      <c r="A94" s="40" t="s">
        <v>281</v>
      </c>
      <c r="B94" s="34">
        <v>250</v>
      </c>
      <c r="C94" s="34">
        <v>38</v>
      </c>
      <c r="D94" s="35">
        <v>0.30499999999999999</v>
      </c>
      <c r="E94" s="36" t="s">
        <v>25</v>
      </c>
      <c r="F94" s="36" t="s">
        <v>13</v>
      </c>
    </row>
    <row r="95" spans="1:6" x14ac:dyDescent="0.25">
      <c r="A95" s="40" t="s">
        <v>282</v>
      </c>
      <c r="B95" s="34">
        <v>250</v>
      </c>
      <c r="C95" s="34">
        <v>32</v>
      </c>
      <c r="D95" s="35">
        <v>0.219</v>
      </c>
      <c r="E95" s="36" t="s">
        <v>25</v>
      </c>
      <c r="F95" s="36" t="s">
        <v>13</v>
      </c>
    </row>
    <row r="96" spans="1:6" x14ac:dyDescent="0.25">
      <c r="A96" s="40" t="s">
        <v>283</v>
      </c>
      <c r="B96" s="34">
        <v>250</v>
      </c>
      <c r="C96" s="34">
        <v>30</v>
      </c>
      <c r="D96" s="35">
        <v>0.189</v>
      </c>
      <c r="E96" s="36" t="s">
        <v>25</v>
      </c>
      <c r="F96" s="36" t="s">
        <v>13</v>
      </c>
    </row>
    <row r="97" spans="1:6" x14ac:dyDescent="0.25">
      <c r="A97" s="40" t="s">
        <v>284</v>
      </c>
      <c r="B97" s="34">
        <v>250</v>
      </c>
      <c r="C97" s="34">
        <v>40</v>
      </c>
      <c r="D97" s="35">
        <v>0.33700000000000002</v>
      </c>
      <c r="E97" s="36" t="s">
        <v>25</v>
      </c>
      <c r="F97" s="36" t="s">
        <v>13</v>
      </c>
    </row>
    <row r="98" spans="1:6" x14ac:dyDescent="0.25">
      <c r="A98" s="40" t="s">
        <v>285</v>
      </c>
      <c r="B98" s="34">
        <v>250</v>
      </c>
      <c r="C98" s="34">
        <v>33</v>
      </c>
      <c r="D98" s="35">
        <v>0.23200000000000001</v>
      </c>
      <c r="E98" s="36" t="s">
        <v>25</v>
      </c>
      <c r="F98" s="36" t="s">
        <v>13</v>
      </c>
    </row>
    <row r="99" spans="1:6" x14ac:dyDescent="0.25">
      <c r="A99" s="40" t="s">
        <v>286</v>
      </c>
      <c r="B99" s="34">
        <v>250</v>
      </c>
      <c r="C99" s="34">
        <v>35</v>
      </c>
      <c r="D99" s="35">
        <v>0.26</v>
      </c>
      <c r="E99" s="36" t="s">
        <v>25</v>
      </c>
      <c r="F99" s="36" t="s">
        <v>13</v>
      </c>
    </row>
    <row r="100" spans="1:6" x14ac:dyDescent="0.25">
      <c r="A100" s="40" t="s">
        <v>287</v>
      </c>
      <c r="B100" s="34">
        <v>250</v>
      </c>
      <c r="C100" s="34">
        <v>29</v>
      </c>
      <c r="D100" s="35">
        <v>0.17699999999999999</v>
      </c>
      <c r="E100" s="36" t="s">
        <v>25</v>
      </c>
      <c r="F100" s="36" t="s">
        <v>13</v>
      </c>
    </row>
    <row r="101" spans="1:6" x14ac:dyDescent="0.25">
      <c r="A101" s="40" t="s">
        <v>288</v>
      </c>
      <c r="B101" s="34">
        <v>250</v>
      </c>
      <c r="C101" s="34">
        <v>28</v>
      </c>
      <c r="D101" s="35">
        <v>0.16600000000000001</v>
      </c>
      <c r="E101" s="36" t="s">
        <v>25</v>
      </c>
      <c r="F101" s="36" t="s">
        <v>13</v>
      </c>
    </row>
    <row r="102" spans="1:6" x14ac:dyDescent="0.25">
      <c r="A102" s="40" t="s">
        <v>289</v>
      </c>
      <c r="B102" s="34">
        <v>250</v>
      </c>
      <c r="C102" s="34">
        <v>32</v>
      </c>
      <c r="D102" s="35">
        <v>0.219</v>
      </c>
      <c r="E102" s="36" t="s">
        <v>25</v>
      </c>
      <c r="F102" s="36" t="s">
        <v>13</v>
      </c>
    </row>
    <row r="103" spans="1:6" x14ac:dyDescent="0.25">
      <c r="A103" s="40" t="s">
        <v>290</v>
      </c>
      <c r="B103" s="34">
        <v>250</v>
      </c>
      <c r="C103" s="34">
        <v>32</v>
      </c>
      <c r="D103" s="35">
        <v>0.219</v>
      </c>
      <c r="E103" s="36" t="s">
        <v>25</v>
      </c>
      <c r="F103" s="36" t="s">
        <v>13</v>
      </c>
    </row>
    <row r="104" spans="1:6" x14ac:dyDescent="0.25">
      <c r="A104" s="40" t="s">
        <v>291</v>
      </c>
      <c r="B104" s="34">
        <v>250</v>
      </c>
      <c r="C104" s="34">
        <v>37</v>
      </c>
      <c r="D104" s="35">
        <v>0.28999999999999998</v>
      </c>
      <c r="E104" s="36" t="s">
        <v>25</v>
      </c>
      <c r="F104" s="36" t="s">
        <v>13</v>
      </c>
    </row>
    <row r="105" spans="1:6" x14ac:dyDescent="0.25">
      <c r="A105" s="40" t="s">
        <v>292</v>
      </c>
      <c r="B105" s="34">
        <v>250</v>
      </c>
      <c r="C105" s="34">
        <v>36</v>
      </c>
      <c r="D105" s="35">
        <v>0.27500000000000002</v>
      </c>
      <c r="E105" s="36" t="s">
        <v>25</v>
      </c>
      <c r="F105" s="36" t="s">
        <v>13</v>
      </c>
    </row>
    <row r="106" spans="1:6" x14ac:dyDescent="0.25">
      <c r="A106" s="40" t="s">
        <v>293</v>
      </c>
      <c r="B106" s="34">
        <v>250</v>
      </c>
      <c r="C106" s="34">
        <v>39</v>
      </c>
      <c r="D106" s="35">
        <v>0.32</v>
      </c>
      <c r="E106" s="36" t="s">
        <v>25</v>
      </c>
      <c r="F106" s="36" t="s">
        <v>13</v>
      </c>
    </row>
    <row r="107" spans="1:6" x14ac:dyDescent="0.25">
      <c r="A107" s="40" t="s">
        <v>294</v>
      </c>
      <c r="B107" s="34">
        <v>250</v>
      </c>
      <c r="C107" s="34">
        <v>30</v>
      </c>
      <c r="D107" s="35">
        <v>0.189</v>
      </c>
      <c r="E107" s="36" t="s">
        <v>25</v>
      </c>
      <c r="F107" s="36" t="s">
        <v>13</v>
      </c>
    </row>
    <row r="108" spans="1:6" x14ac:dyDescent="0.25">
      <c r="A108" s="40" t="s">
        <v>295</v>
      </c>
      <c r="B108" s="34">
        <v>250</v>
      </c>
      <c r="C108" s="34">
        <v>35</v>
      </c>
      <c r="D108" s="35">
        <v>0.26</v>
      </c>
      <c r="E108" s="36" t="s">
        <v>25</v>
      </c>
      <c r="F108" s="36" t="s">
        <v>13</v>
      </c>
    </row>
    <row r="109" spans="1:6" x14ac:dyDescent="0.25">
      <c r="A109" s="40" t="s">
        <v>296</v>
      </c>
      <c r="B109" s="34">
        <v>250</v>
      </c>
      <c r="C109" s="34">
        <v>40</v>
      </c>
      <c r="D109" s="35">
        <v>0.33700000000000002</v>
      </c>
      <c r="E109" s="36" t="s">
        <v>25</v>
      </c>
      <c r="F109" s="36" t="s">
        <v>13</v>
      </c>
    </row>
    <row r="110" spans="1:6" x14ac:dyDescent="0.25">
      <c r="A110" s="40" t="s">
        <v>297</v>
      </c>
      <c r="B110" s="34">
        <v>260</v>
      </c>
      <c r="C110" s="34">
        <v>32</v>
      </c>
      <c r="D110" s="35">
        <v>0.22900000000000001</v>
      </c>
      <c r="E110" s="36" t="s">
        <v>25</v>
      </c>
      <c r="F110" s="36" t="s">
        <v>13</v>
      </c>
    </row>
    <row r="111" spans="1:6" x14ac:dyDescent="0.25">
      <c r="A111" s="40" t="s">
        <v>298</v>
      </c>
      <c r="B111" s="34">
        <v>250</v>
      </c>
      <c r="C111" s="34">
        <v>30</v>
      </c>
      <c r="D111" s="35">
        <v>0.189</v>
      </c>
      <c r="E111" s="36" t="s">
        <v>25</v>
      </c>
      <c r="F111" s="36" t="s">
        <v>13</v>
      </c>
    </row>
    <row r="112" spans="1:6" x14ac:dyDescent="0.25">
      <c r="A112" s="40" t="s">
        <v>299</v>
      </c>
      <c r="B112" s="34">
        <v>250</v>
      </c>
      <c r="C112" s="34">
        <v>39</v>
      </c>
      <c r="D112" s="35">
        <v>0.32</v>
      </c>
      <c r="E112" s="36" t="s">
        <v>25</v>
      </c>
      <c r="F112" s="36" t="s">
        <v>13</v>
      </c>
    </row>
    <row r="113" spans="1:6" x14ac:dyDescent="0.25">
      <c r="A113" s="40" t="s">
        <v>300</v>
      </c>
      <c r="B113" s="34">
        <v>250</v>
      </c>
      <c r="C113" s="34">
        <v>29</v>
      </c>
      <c r="D113" s="35">
        <v>0.17699999999999999</v>
      </c>
      <c r="E113" s="36" t="s">
        <v>25</v>
      </c>
      <c r="F113" s="36" t="s">
        <v>13</v>
      </c>
    </row>
    <row r="114" spans="1:6" x14ac:dyDescent="0.25">
      <c r="A114" s="40" t="s">
        <v>301</v>
      </c>
      <c r="B114" s="34">
        <v>250</v>
      </c>
      <c r="C114" s="34">
        <v>27</v>
      </c>
      <c r="D114" s="35">
        <v>0.155</v>
      </c>
      <c r="E114" s="36" t="s">
        <v>25</v>
      </c>
      <c r="F114" s="36" t="s">
        <v>13</v>
      </c>
    </row>
    <row r="115" spans="1:6" x14ac:dyDescent="0.25">
      <c r="A115" s="40" t="s">
        <v>302</v>
      </c>
      <c r="B115" s="34">
        <v>250</v>
      </c>
      <c r="C115" s="34">
        <v>41</v>
      </c>
      <c r="D115" s="35">
        <v>0.35299999999999998</v>
      </c>
      <c r="E115" s="36" t="s">
        <v>25</v>
      </c>
      <c r="F115" s="36" t="s">
        <v>13</v>
      </c>
    </row>
    <row r="116" spans="1:6" x14ac:dyDescent="0.25">
      <c r="A116" s="40" t="s">
        <v>303</v>
      </c>
      <c r="B116" s="34">
        <v>250</v>
      </c>
      <c r="C116" s="34">
        <v>36</v>
      </c>
      <c r="D116" s="35">
        <v>0.27500000000000002</v>
      </c>
      <c r="E116" s="36" t="s">
        <v>25</v>
      </c>
      <c r="F116" s="36" t="s">
        <v>13</v>
      </c>
    </row>
    <row r="117" spans="1:6" x14ac:dyDescent="0.25">
      <c r="A117" s="40" t="s">
        <v>304</v>
      </c>
      <c r="B117" s="34">
        <v>250</v>
      </c>
      <c r="C117" s="34">
        <v>32</v>
      </c>
      <c r="D117" s="35">
        <v>0.219</v>
      </c>
      <c r="E117" s="36" t="s">
        <v>25</v>
      </c>
      <c r="F117" s="36" t="s">
        <v>13</v>
      </c>
    </row>
    <row r="118" spans="1:6" x14ac:dyDescent="0.25">
      <c r="A118" s="40" t="s">
        <v>305</v>
      </c>
      <c r="B118" s="34">
        <v>250</v>
      </c>
      <c r="C118" s="34">
        <v>34</v>
      </c>
      <c r="D118" s="35">
        <v>0.246</v>
      </c>
      <c r="E118" s="36" t="s">
        <v>25</v>
      </c>
      <c r="F118" s="36" t="s">
        <v>13</v>
      </c>
    </row>
    <row r="119" spans="1:6" x14ac:dyDescent="0.25">
      <c r="A119" s="40" t="s">
        <v>306</v>
      </c>
      <c r="B119" s="34">
        <v>250</v>
      </c>
      <c r="C119" s="34">
        <v>26</v>
      </c>
      <c r="D119" s="35">
        <v>0.14399999999999999</v>
      </c>
      <c r="E119" s="36" t="s">
        <v>25</v>
      </c>
      <c r="F119" s="36" t="s">
        <v>13</v>
      </c>
    </row>
    <row r="120" spans="1:6" x14ac:dyDescent="0.25">
      <c r="A120" s="40" t="s">
        <v>307</v>
      </c>
      <c r="B120" s="34">
        <v>250</v>
      </c>
      <c r="C120" s="34">
        <v>29</v>
      </c>
      <c r="D120" s="35">
        <v>0.17699999999999999</v>
      </c>
      <c r="E120" s="36" t="s">
        <v>25</v>
      </c>
      <c r="F120" s="36" t="s">
        <v>13</v>
      </c>
    </row>
    <row r="121" spans="1:6" x14ac:dyDescent="0.25">
      <c r="A121" s="40" t="s">
        <v>308</v>
      </c>
      <c r="B121" s="34">
        <v>250</v>
      </c>
      <c r="C121" s="34">
        <v>35</v>
      </c>
      <c r="D121" s="35">
        <v>0.26</v>
      </c>
      <c r="E121" s="36" t="s">
        <v>25</v>
      </c>
      <c r="F121" s="36" t="s">
        <v>13</v>
      </c>
    </row>
    <row r="122" spans="1:6" x14ac:dyDescent="0.25">
      <c r="A122" s="40" t="s">
        <v>309</v>
      </c>
      <c r="B122" s="34">
        <v>250</v>
      </c>
      <c r="C122" s="34">
        <v>35</v>
      </c>
      <c r="D122" s="35">
        <v>0.26</v>
      </c>
      <c r="E122" s="36" t="s">
        <v>25</v>
      </c>
      <c r="F122" s="36" t="s">
        <v>13</v>
      </c>
    </row>
    <row r="123" spans="1:6" x14ac:dyDescent="0.25">
      <c r="A123" s="40" t="s">
        <v>310</v>
      </c>
      <c r="B123" s="34">
        <v>250</v>
      </c>
      <c r="C123" s="34">
        <v>36</v>
      </c>
      <c r="D123" s="35">
        <v>0.27500000000000002</v>
      </c>
      <c r="E123" s="36" t="s">
        <v>25</v>
      </c>
      <c r="F123" s="36" t="s">
        <v>13</v>
      </c>
    </row>
    <row r="124" spans="1:6" x14ac:dyDescent="0.25">
      <c r="A124" s="40" t="s">
        <v>311</v>
      </c>
      <c r="B124" s="34">
        <v>250</v>
      </c>
      <c r="C124" s="34">
        <v>38</v>
      </c>
      <c r="D124" s="35">
        <v>0.30499999999999999</v>
      </c>
      <c r="E124" s="36" t="s">
        <v>25</v>
      </c>
      <c r="F124" s="36" t="s">
        <v>13</v>
      </c>
    </row>
    <row r="125" spans="1:6" x14ac:dyDescent="0.25">
      <c r="A125" s="40" t="s">
        <v>312</v>
      </c>
      <c r="B125" s="34">
        <v>250</v>
      </c>
      <c r="C125" s="34">
        <v>40</v>
      </c>
      <c r="D125" s="35">
        <v>0.33700000000000002</v>
      </c>
      <c r="E125" s="36" t="s">
        <v>25</v>
      </c>
      <c r="F125" s="36" t="s">
        <v>13</v>
      </c>
    </row>
    <row r="126" spans="1:6" x14ac:dyDescent="0.25">
      <c r="A126" s="40" t="s">
        <v>313</v>
      </c>
      <c r="B126" s="34">
        <v>250</v>
      </c>
      <c r="C126" s="34">
        <v>41</v>
      </c>
      <c r="D126" s="35">
        <v>0.35299999999999998</v>
      </c>
      <c r="E126" s="36" t="s">
        <v>25</v>
      </c>
      <c r="F126" s="36" t="s">
        <v>13</v>
      </c>
    </row>
    <row r="127" spans="1:6" x14ac:dyDescent="0.25">
      <c r="A127" s="40" t="s">
        <v>314</v>
      </c>
      <c r="B127" s="34">
        <v>250</v>
      </c>
      <c r="C127" s="34">
        <v>42</v>
      </c>
      <c r="D127" s="35">
        <v>0.37</v>
      </c>
      <c r="E127" s="36" t="s">
        <v>25</v>
      </c>
      <c r="F127" s="36" t="s">
        <v>13</v>
      </c>
    </row>
    <row r="128" spans="1:6" x14ac:dyDescent="0.25">
      <c r="A128" s="62" t="s">
        <v>11</v>
      </c>
      <c r="B128" s="62"/>
      <c r="C128" s="62"/>
      <c r="D128" s="15">
        <f>SUM(D87:D127)</f>
        <v>10.399999999999999</v>
      </c>
      <c r="E128" s="16"/>
      <c r="F128" s="17"/>
    </row>
    <row r="129" spans="1:6" x14ac:dyDescent="0.25">
      <c r="A129" s="40" t="s">
        <v>315</v>
      </c>
      <c r="B129" s="34">
        <v>250</v>
      </c>
      <c r="C129" s="34">
        <v>53</v>
      </c>
      <c r="D129" s="35">
        <v>0.58799999999999997</v>
      </c>
      <c r="E129" s="36" t="s">
        <v>25</v>
      </c>
      <c r="F129" s="36" t="s">
        <v>13</v>
      </c>
    </row>
    <row r="130" spans="1:6" x14ac:dyDescent="0.25">
      <c r="A130" s="40" t="s">
        <v>316</v>
      </c>
      <c r="B130" s="34">
        <v>250</v>
      </c>
      <c r="C130" s="34">
        <v>37</v>
      </c>
      <c r="D130" s="35">
        <v>0.28999999999999998</v>
      </c>
      <c r="E130" s="36" t="s">
        <v>25</v>
      </c>
      <c r="F130" s="36" t="s">
        <v>13</v>
      </c>
    </row>
    <row r="131" spans="1:6" x14ac:dyDescent="0.25">
      <c r="A131" s="40" t="s">
        <v>317</v>
      </c>
      <c r="B131" s="34">
        <v>250</v>
      </c>
      <c r="C131" s="34">
        <v>37</v>
      </c>
      <c r="D131" s="35">
        <v>0.28999999999999998</v>
      </c>
      <c r="E131" s="36" t="s">
        <v>25</v>
      </c>
      <c r="F131" s="36" t="s">
        <v>13</v>
      </c>
    </row>
    <row r="132" spans="1:6" x14ac:dyDescent="0.25">
      <c r="A132" s="40" t="s">
        <v>318</v>
      </c>
      <c r="B132" s="34">
        <v>250</v>
      </c>
      <c r="C132" s="34">
        <v>37</v>
      </c>
      <c r="D132" s="35">
        <v>0.28999999999999998</v>
      </c>
      <c r="E132" s="36" t="s">
        <v>25</v>
      </c>
      <c r="F132" s="36" t="s">
        <v>13</v>
      </c>
    </row>
    <row r="133" spans="1:6" x14ac:dyDescent="0.25">
      <c r="A133" s="40" t="s">
        <v>319</v>
      </c>
      <c r="B133" s="34">
        <v>250</v>
      </c>
      <c r="C133" s="34">
        <v>38</v>
      </c>
      <c r="D133" s="35">
        <v>0.30499999999999999</v>
      </c>
      <c r="E133" s="36" t="s">
        <v>25</v>
      </c>
      <c r="F133" s="36" t="s">
        <v>13</v>
      </c>
    </row>
    <row r="134" spans="1:6" x14ac:dyDescent="0.25">
      <c r="A134" s="40" t="s">
        <v>320</v>
      </c>
      <c r="B134" s="34">
        <v>250</v>
      </c>
      <c r="C134" s="34">
        <v>33</v>
      </c>
      <c r="D134" s="35">
        <v>0.23200000000000001</v>
      </c>
      <c r="E134" s="36" t="s">
        <v>25</v>
      </c>
      <c r="F134" s="36" t="s">
        <v>13</v>
      </c>
    </row>
    <row r="135" spans="1:6" x14ac:dyDescent="0.25">
      <c r="A135" s="40" t="s">
        <v>321</v>
      </c>
      <c r="B135" s="34">
        <v>250</v>
      </c>
      <c r="C135" s="34">
        <v>34</v>
      </c>
      <c r="D135" s="35">
        <v>0.246</v>
      </c>
      <c r="E135" s="36" t="s">
        <v>25</v>
      </c>
      <c r="F135" s="36" t="s">
        <v>13</v>
      </c>
    </row>
    <row r="136" spans="1:6" x14ac:dyDescent="0.25">
      <c r="A136" s="40" t="s">
        <v>322</v>
      </c>
      <c r="B136" s="34">
        <v>250</v>
      </c>
      <c r="C136" s="34">
        <v>28</v>
      </c>
      <c r="D136" s="35">
        <v>0.16600000000000001</v>
      </c>
      <c r="E136" s="36" t="s">
        <v>25</v>
      </c>
      <c r="F136" s="36" t="s">
        <v>13</v>
      </c>
    </row>
    <row r="137" spans="1:6" x14ac:dyDescent="0.25">
      <c r="A137" s="40" t="s">
        <v>323</v>
      </c>
      <c r="B137" s="34">
        <v>250</v>
      </c>
      <c r="C137" s="34">
        <v>40</v>
      </c>
      <c r="D137" s="35">
        <v>0.33700000000000002</v>
      </c>
      <c r="E137" s="36" t="s">
        <v>25</v>
      </c>
      <c r="F137" s="36" t="s">
        <v>13</v>
      </c>
    </row>
    <row r="138" spans="1:6" x14ac:dyDescent="0.25">
      <c r="A138" s="40" t="s">
        <v>324</v>
      </c>
      <c r="B138" s="34">
        <v>250</v>
      </c>
      <c r="C138" s="34">
        <v>44</v>
      </c>
      <c r="D138" s="35">
        <v>0.40500000000000003</v>
      </c>
      <c r="E138" s="36" t="s">
        <v>25</v>
      </c>
      <c r="F138" s="36" t="s">
        <v>13</v>
      </c>
    </row>
    <row r="139" spans="1:6" x14ac:dyDescent="0.25">
      <c r="A139" s="40" t="s">
        <v>325</v>
      </c>
      <c r="B139" s="34">
        <v>250</v>
      </c>
      <c r="C139" s="34">
        <v>40</v>
      </c>
      <c r="D139" s="35">
        <v>0.33700000000000002</v>
      </c>
      <c r="E139" s="36" t="s">
        <v>25</v>
      </c>
      <c r="F139" s="36" t="s">
        <v>13</v>
      </c>
    </row>
    <row r="140" spans="1:6" x14ac:dyDescent="0.25">
      <c r="A140" s="40" t="s">
        <v>326</v>
      </c>
      <c r="B140" s="34">
        <v>250</v>
      </c>
      <c r="C140" s="34">
        <v>33</v>
      </c>
      <c r="D140" s="35">
        <v>0.23200000000000001</v>
      </c>
      <c r="E140" s="36" t="s">
        <v>25</v>
      </c>
      <c r="F140" s="36" t="s">
        <v>13</v>
      </c>
    </row>
    <row r="141" spans="1:6" x14ac:dyDescent="0.25">
      <c r="A141" s="40" t="s">
        <v>327</v>
      </c>
      <c r="B141" s="34">
        <v>250</v>
      </c>
      <c r="C141" s="34">
        <v>35</v>
      </c>
      <c r="D141" s="35">
        <v>0.26</v>
      </c>
      <c r="E141" s="36" t="s">
        <v>25</v>
      </c>
      <c r="F141" s="36" t="s">
        <v>13</v>
      </c>
    </row>
    <row r="142" spans="1:6" x14ac:dyDescent="0.25">
      <c r="A142" s="40" t="s">
        <v>328</v>
      </c>
      <c r="B142" s="34">
        <v>250</v>
      </c>
      <c r="C142" s="34">
        <v>30</v>
      </c>
      <c r="D142" s="35">
        <v>0.189</v>
      </c>
      <c r="E142" s="36" t="s">
        <v>25</v>
      </c>
      <c r="F142" s="36" t="s">
        <v>13</v>
      </c>
    </row>
    <row r="143" spans="1:6" x14ac:dyDescent="0.25">
      <c r="A143" s="40" t="s">
        <v>329</v>
      </c>
      <c r="B143" s="34">
        <v>250</v>
      </c>
      <c r="C143" s="34">
        <v>33</v>
      </c>
      <c r="D143" s="35">
        <v>0.23200000000000001</v>
      </c>
      <c r="E143" s="36" t="s">
        <v>25</v>
      </c>
      <c r="F143" s="36" t="s">
        <v>13</v>
      </c>
    </row>
    <row r="144" spans="1:6" x14ac:dyDescent="0.25">
      <c r="A144" s="40" t="s">
        <v>330</v>
      </c>
      <c r="B144" s="34">
        <v>250</v>
      </c>
      <c r="C144" s="34">
        <v>36</v>
      </c>
      <c r="D144" s="35">
        <v>0.27500000000000002</v>
      </c>
      <c r="E144" s="36" t="s">
        <v>25</v>
      </c>
      <c r="F144" s="36" t="s">
        <v>13</v>
      </c>
    </row>
    <row r="145" spans="1:6" x14ac:dyDescent="0.25">
      <c r="A145" s="40" t="s">
        <v>331</v>
      </c>
      <c r="B145" s="34">
        <v>250</v>
      </c>
      <c r="C145" s="34">
        <v>37</v>
      </c>
      <c r="D145" s="35">
        <v>0.28999999999999998</v>
      </c>
      <c r="E145" s="36" t="s">
        <v>25</v>
      </c>
      <c r="F145" s="36" t="s">
        <v>13</v>
      </c>
    </row>
    <row r="146" spans="1:6" x14ac:dyDescent="0.25">
      <c r="A146" s="40" t="s">
        <v>332</v>
      </c>
      <c r="B146" s="34">
        <v>250</v>
      </c>
      <c r="C146" s="34">
        <v>37</v>
      </c>
      <c r="D146" s="35">
        <v>0.28999999999999998</v>
      </c>
      <c r="E146" s="36" t="s">
        <v>25</v>
      </c>
      <c r="F146" s="36" t="s">
        <v>13</v>
      </c>
    </row>
    <row r="147" spans="1:6" x14ac:dyDescent="0.25">
      <c r="A147" s="40" t="s">
        <v>333</v>
      </c>
      <c r="B147" s="34">
        <v>250</v>
      </c>
      <c r="C147" s="34">
        <v>35</v>
      </c>
      <c r="D147" s="35">
        <v>0.26</v>
      </c>
      <c r="E147" s="36" t="s">
        <v>25</v>
      </c>
      <c r="F147" s="36" t="s">
        <v>13</v>
      </c>
    </row>
    <row r="148" spans="1:6" x14ac:dyDescent="0.25">
      <c r="A148" s="40" t="s">
        <v>334</v>
      </c>
      <c r="B148" s="34">
        <v>250</v>
      </c>
      <c r="C148" s="34">
        <v>35</v>
      </c>
      <c r="D148" s="35">
        <v>0.26</v>
      </c>
      <c r="E148" s="36" t="s">
        <v>25</v>
      </c>
      <c r="F148" s="36" t="s">
        <v>13</v>
      </c>
    </row>
    <row r="149" spans="1:6" x14ac:dyDescent="0.25">
      <c r="A149" s="40" t="s">
        <v>335</v>
      </c>
      <c r="B149" s="34">
        <v>250</v>
      </c>
      <c r="C149" s="34">
        <v>32</v>
      </c>
      <c r="D149" s="35">
        <v>0.219</v>
      </c>
      <c r="E149" s="36" t="s">
        <v>25</v>
      </c>
      <c r="F149" s="36" t="s">
        <v>13</v>
      </c>
    </row>
    <row r="150" spans="1:6" x14ac:dyDescent="0.25">
      <c r="A150" s="40" t="s">
        <v>336</v>
      </c>
      <c r="B150" s="34">
        <v>250</v>
      </c>
      <c r="C150" s="34">
        <v>35</v>
      </c>
      <c r="D150" s="35">
        <v>0.26</v>
      </c>
      <c r="E150" s="36" t="s">
        <v>25</v>
      </c>
      <c r="F150" s="36" t="s">
        <v>13</v>
      </c>
    </row>
    <row r="151" spans="1:6" x14ac:dyDescent="0.25">
      <c r="A151" s="40" t="s">
        <v>337</v>
      </c>
      <c r="B151" s="34">
        <v>250</v>
      </c>
      <c r="C151" s="34">
        <v>34</v>
      </c>
      <c r="D151" s="35">
        <v>0.246</v>
      </c>
      <c r="E151" s="36" t="s">
        <v>25</v>
      </c>
      <c r="F151" s="36" t="s">
        <v>13</v>
      </c>
    </row>
    <row r="152" spans="1:6" x14ac:dyDescent="0.25">
      <c r="A152" s="40" t="s">
        <v>338</v>
      </c>
      <c r="B152" s="34">
        <v>250</v>
      </c>
      <c r="C152" s="34">
        <v>34</v>
      </c>
      <c r="D152" s="35">
        <v>0.246</v>
      </c>
      <c r="E152" s="36" t="s">
        <v>25</v>
      </c>
      <c r="F152" s="36" t="s">
        <v>13</v>
      </c>
    </row>
    <row r="153" spans="1:6" x14ac:dyDescent="0.25">
      <c r="A153" s="40" t="s">
        <v>339</v>
      </c>
      <c r="B153" s="34">
        <v>250</v>
      </c>
      <c r="C153" s="34">
        <v>46</v>
      </c>
      <c r="D153" s="35">
        <v>0.441</v>
      </c>
      <c r="E153" s="36" t="s">
        <v>25</v>
      </c>
      <c r="F153" s="36" t="s">
        <v>13</v>
      </c>
    </row>
    <row r="154" spans="1:6" x14ac:dyDescent="0.25">
      <c r="A154" s="40" t="s">
        <v>340</v>
      </c>
      <c r="B154" s="34">
        <v>250</v>
      </c>
      <c r="C154" s="34">
        <v>33</v>
      </c>
      <c r="D154" s="35">
        <v>0.23200000000000001</v>
      </c>
      <c r="E154" s="36" t="s">
        <v>25</v>
      </c>
      <c r="F154" s="36" t="s">
        <v>13</v>
      </c>
    </row>
    <row r="155" spans="1:6" x14ac:dyDescent="0.25">
      <c r="A155" s="40" t="s">
        <v>341</v>
      </c>
      <c r="B155" s="34">
        <v>250</v>
      </c>
      <c r="C155" s="34">
        <v>33</v>
      </c>
      <c r="D155" s="35">
        <v>0.23200000000000001</v>
      </c>
      <c r="E155" s="36" t="s">
        <v>25</v>
      </c>
      <c r="F155" s="36" t="s">
        <v>13</v>
      </c>
    </row>
    <row r="156" spans="1:6" x14ac:dyDescent="0.25">
      <c r="A156" s="40" t="s">
        <v>342</v>
      </c>
      <c r="B156" s="34">
        <v>250</v>
      </c>
      <c r="C156" s="34">
        <v>29</v>
      </c>
      <c r="D156" s="35">
        <v>0.17699999999999999</v>
      </c>
      <c r="E156" s="36" t="s">
        <v>25</v>
      </c>
      <c r="F156" s="36" t="s">
        <v>13</v>
      </c>
    </row>
    <row r="157" spans="1:6" x14ac:dyDescent="0.25">
      <c r="A157" s="40" t="s">
        <v>343</v>
      </c>
      <c r="B157" s="34">
        <v>250</v>
      </c>
      <c r="C157" s="34">
        <v>31</v>
      </c>
      <c r="D157" s="35">
        <v>0.20200000000000001</v>
      </c>
      <c r="E157" s="36" t="s">
        <v>25</v>
      </c>
      <c r="F157" s="36" t="s">
        <v>13</v>
      </c>
    </row>
    <row r="158" spans="1:6" x14ac:dyDescent="0.25">
      <c r="A158" s="40" t="s">
        <v>344</v>
      </c>
      <c r="B158" s="34">
        <v>250</v>
      </c>
      <c r="C158" s="34">
        <v>30</v>
      </c>
      <c r="D158" s="35">
        <v>0.189</v>
      </c>
      <c r="E158" s="36" t="s">
        <v>25</v>
      </c>
      <c r="F158" s="36" t="s">
        <v>13</v>
      </c>
    </row>
    <row r="159" spans="1:6" x14ac:dyDescent="0.25">
      <c r="A159" s="40" t="s">
        <v>345</v>
      </c>
      <c r="B159" s="34">
        <v>250</v>
      </c>
      <c r="C159" s="34">
        <v>34</v>
      </c>
      <c r="D159" s="35">
        <v>0.246</v>
      </c>
      <c r="E159" s="36" t="s">
        <v>25</v>
      </c>
      <c r="F159" s="36" t="s">
        <v>13</v>
      </c>
    </row>
    <row r="160" spans="1:6" x14ac:dyDescent="0.25">
      <c r="A160" s="40" t="s">
        <v>346</v>
      </c>
      <c r="B160" s="34">
        <v>250</v>
      </c>
      <c r="C160" s="34">
        <v>30</v>
      </c>
      <c r="D160" s="35">
        <v>0.189</v>
      </c>
      <c r="E160" s="36" t="s">
        <v>25</v>
      </c>
      <c r="F160" s="36" t="s">
        <v>13</v>
      </c>
    </row>
    <row r="161" spans="1:6" x14ac:dyDescent="0.25">
      <c r="A161" s="40" t="s">
        <v>347</v>
      </c>
      <c r="B161" s="34">
        <v>250</v>
      </c>
      <c r="C161" s="34">
        <v>29</v>
      </c>
      <c r="D161" s="35">
        <v>0.17699999999999999</v>
      </c>
      <c r="E161" s="36" t="s">
        <v>25</v>
      </c>
      <c r="F161" s="36" t="s">
        <v>13</v>
      </c>
    </row>
    <row r="162" spans="1:6" x14ac:dyDescent="0.25">
      <c r="A162" s="40" t="s">
        <v>348</v>
      </c>
      <c r="B162" s="34">
        <v>250</v>
      </c>
      <c r="C162" s="34">
        <v>30</v>
      </c>
      <c r="D162" s="35">
        <v>0.189</v>
      </c>
      <c r="E162" s="36" t="s">
        <v>25</v>
      </c>
      <c r="F162" s="36" t="s">
        <v>13</v>
      </c>
    </row>
    <row r="163" spans="1:6" x14ac:dyDescent="0.25">
      <c r="A163" s="40" t="s">
        <v>349</v>
      </c>
      <c r="B163" s="34">
        <v>250</v>
      </c>
      <c r="C163" s="34">
        <v>36</v>
      </c>
      <c r="D163" s="35">
        <v>0.27500000000000002</v>
      </c>
      <c r="E163" s="36" t="s">
        <v>25</v>
      </c>
      <c r="F163" s="36" t="s">
        <v>13</v>
      </c>
    </row>
    <row r="164" spans="1:6" x14ac:dyDescent="0.25">
      <c r="A164" s="40" t="s">
        <v>350</v>
      </c>
      <c r="B164" s="34">
        <v>250</v>
      </c>
      <c r="C164" s="34">
        <v>33</v>
      </c>
      <c r="D164" s="35">
        <v>0.23200000000000001</v>
      </c>
      <c r="E164" s="36" t="s">
        <v>25</v>
      </c>
      <c r="F164" s="36" t="s">
        <v>13</v>
      </c>
    </row>
    <row r="165" spans="1:6" x14ac:dyDescent="0.25">
      <c r="A165" s="40" t="s">
        <v>351</v>
      </c>
      <c r="B165" s="34">
        <v>250</v>
      </c>
      <c r="C165" s="34">
        <v>33</v>
      </c>
      <c r="D165" s="35">
        <v>0.23200000000000001</v>
      </c>
      <c r="E165" s="36" t="s">
        <v>25</v>
      </c>
      <c r="F165" s="36" t="s">
        <v>13</v>
      </c>
    </row>
    <row r="166" spans="1:6" x14ac:dyDescent="0.25">
      <c r="A166" s="40" t="s">
        <v>352</v>
      </c>
      <c r="B166" s="34">
        <v>250</v>
      </c>
      <c r="C166" s="34">
        <v>50</v>
      </c>
      <c r="D166" s="35">
        <v>0.51900000000000002</v>
      </c>
      <c r="E166" s="36" t="s">
        <v>25</v>
      </c>
      <c r="F166" s="36" t="s">
        <v>13</v>
      </c>
    </row>
    <row r="167" spans="1:6" x14ac:dyDescent="0.25">
      <c r="A167" s="40" t="s">
        <v>353</v>
      </c>
      <c r="B167" s="34">
        <v>250</v>
      </c>
      <c r="C167" s="34">
        <v>52</v>
      </c>
      <c r="D167" s="35">
        <v>0.56599999999999995</v>
      </c>
      <c r="E167" s="36" t="s">
        <v>25</v>
      </c>
      <c r="F167" s="36" t="s">
        <v>13</v>
      </c>
    </row>
    <row r="168" spans="1:6" x14ac:dyDescent="0.25">
      <c r="A168" s="40" t="s">
        <v>354</v>
      </c>
      <c r="B168" s="34">
        <v>250</v>
      </c>
      <c r="C168" s="34">
        <v>46</v>
      </c>
      <c r="D168" s="35">
        <v>0.441</v>
      </c>
      <c r="E168" s="36" t="s">
        <v>25</v>
      </c>
      <c r="F168" s="36" t="s">
        <v>13</v>
      </c>
    </row>
    <row r="169" spans="1:6" x14ac:dyDescent="0.25">
      <c r="A169" s="40" t="s">
        <v>355</v>
      </c>
      <c r="B169" s="34">
        <v>260</v>
      </c>
      <c r="C169" s="34">
        <v>33</v>
      </c>
      <c r="D169" s="35">
        <v>0.24299999999999999</v>
      </c>
      <c r="E169" s="36" t="s">
        <v>25</v>
      </c>
      <c r="F169" s="36" t="s">
        <v>13</v>
      </c>
    </row>
    <row r="170" spans="1:6" x14ac:dyDescent="0.25">
      <c r="A170" s="62" t="s">
        <v>11</v>
      </c>
      <c r="B170" s="62"/>
      <c r="C170" s="62"/>
      <c r="D170" s="15">
        <f>SUM(D129:D169)</f>
        <v>11.527000000000003</v>
      </c>
      <c r="E170" s="16"/>
      <c r="F170" s="17"/>
    </row>
    <row r="171" spans="1:6" x14ac:dyDescent="0.25">
      <c r="A171" s="40" t="s">
        <v>356</v>
      </c>
      <c r="B171" s="34">
        <v>250</v>
      </c>
      <c r="C171" s="34">
        <v>36</v>
      </c>
      <c r="D171" s="35">
        <v>0.27500000000000002</v>
      </c>
      <c r="E171" s="36" t="s">
        <v>25</v>
      </c>
      <c r="F171" s="36" t="s">
        <v>13</v>
      </c>
    </row>
    <row r="172" spans="1:6" x14ac:dyDescent="0.25">
      <c r="A172" s="40" t="s">
        <v>357</v>
      </c>
      <c r="B172" s="34">
        <v>250</v>
      </c>
      <c r="C172" s="34">
        <v>37</v>
      </c>
      <c r="D172" s="35">
        <v>0.28999999999999998</v>
      </c>
      <c r="E172" s="36" t="s">
        <v>25</v>
      </c>
      <c r="F172" s="36" t="s">
        <v>13</v>
      </c>
    </row>
    <row r="173" spans="1:6" x14ac:dyDescent="0.25">
      <c r="A173" s="40" t="s">
        <v>358</v>
      </c>
      <c r="B173" s="34">
        <v>250</v>
      </c>
      <c r="C173" s="34">
        <v>47</v>
      </c>
      <c r="D173" s="35">
        <v>0.46</v>
      </c>
      <c r="E173" s="36" t="s">
        <v>25</v>
      </c>
      <c r="F173" s="36" t="s">
        <v>13</v>
      </c>
    </row>
    <row r="174" spans="1:6" x14ac:dyDescent="0.25">
      <c r="A174" s="40" t="s">
        <v>359</v>
      </c>
      <c r="B174" s="34">
        <v>250</v>
      </c>
      <c r="C174" s="34">
        <v>41</v>
      </c>
      <c r="D174" s="35">
        <v>0.35299999999999998</v>
      </c>
      <c r="E174" s="36" t="s">
        <v>25</v>
      </c>
      <c r="F174" s="36" t="s">
        <v>13</v>
      </c>
    </row>
    <row r="175" spans="1:6" x14ac:dyDescent="0.25">
      <c r="A175" s="40" t="s">
        <v>360</v>
      </c>
      <c r="B175" s="34">
        <v>250</v>
      </c>
      <c r="C175" s="34">
        <v>33</v>
      </c>
      <c r="D175" s="35">
        <v>0.23200000000000001</v>
      </c>
      <c r="E175" s="36" t="s">
        <v>25</v>
      </c>
      <c r="F175" s="36" t="s">
        <v>13</v>
      </c>
    </row>
    <row r="176" spans="1:6" x14ac:dyDescent="0.25">
      <c r="A176" s="40" t="s">
        <v>361</v>
      </c>
      <c r="B176" s="34">
        <v>250</v>
      </c>
      <c r="C176" s="34">
        <v>36</v>
      </c>
      <c r="D176" s="35">
        <v>0.27500000000000002</v>
      </c>
      <c r="E176" s="36" t="s">
        <v>25</v>
      </c>
      <c r="F176" s="36" t="s">
        <v>13</v>
      </c>
    </row>
    <row r="177" spans="1:6" x14ac:dyDescent="0.25">
      <c r="A177" s="40" t="s">
        <v>362</v>
      </c>
      <c r="B177" s="34">
        <v>250</v>
      </c>
      <c r="C177" s="34">
        <v>36</v>
      </c>
      <c r="D177" s="35">
        <v>0.27500000000000002</v>
      </c>
      <c r="E177" s="36" t="s">
        <v>25</v>
      </c>
      <c r="F177" s="36" t="s">
        <v>13</v>
      </c>
    </row>
    <row r="178" spans="1:6" x14ac:dyDescent="0.25">
      <c r="A178" s="40" t="s">
        <v>363</v>
      </c>
      <c r="B178" s="34">
        <v>250</v>
      </c>
      <c r="C178" s="34">
        <v>34</v>
      </c>
      <c r="D178" s="35">
        <v>0.246</v>
      </c>
      <c r="E178" s="36" t="s">
        <v>25</v>
      </c>
      <c r="F178" s="36" t="s">
        <v>13</v>
      </c>
    </row>
    <row r="179" spans="1:6" x14ac:dyDescent="0.25">
      <c r="A179" s="40" t="s">
        <v>364</v>
      </c>
      <c r="B179" s="34">
        <v>250</v>
      </c>
      <c r="C179" s="34">
        <v>36</v>
      </c>
      <c r="D179" s="35">
        <v>0.27500000000000002</v>
      </c>
      <c r="E179" s="36" t="s">
        <v>25</v>
      </c>
      <c r="F179" s="36" t="s">
        <v>13</v>
      </c>
    </row>
    <row r="180" spans="1:6" x14ac:dyDescent="0.25">
      <c r="A180" s="40" t="s">
        <v>365</v>
      </c>
      <c r="B180" s="34">
        <v>250</v>
      </c>
      <c r="C180" s="34">
        <v>32</v>
      </c>
      <c r="D180" s="35">
        <v>0.219</v>
      </c>
      <c r="E180" s="36" t="s">
        <v>25</v>
      </c>
      <c r="F180" s="36" t="s">
        <v>13</v>
      </c>
    </row>
    <row r="181" spans="1:6" x14ac:dyDescent="0.25">
      <c r="A181" s="40" t="s">
        <v>366</v>
      </c>
      <c r="B181" s="34">
        <v>250</v>
      </c>
      <c r="C181" s="34">
        <v>51</v>
      </c>
      <c r="D181" s="35">
        <v>0.53900000000000003</v>
      </c>
      <c r="E181" s="36" t="s">
        <v>25</v>
      </c>
      <c r="F181" s="36" t="s">
        <v>13</v>
      </c>
    </row>
    <row r="182" spans="1:6" x14ac:dyDescent="0.25">
      <c r="A182" s="40" t="s">
        <v>367</v>
      </c>
      <c r="B182" s="34">
        <v>250</v>
      </c>
      <c r="C182" s="34">
        <v>39</v>
      </c>
      <c r="D182" s="35">
        <v>0.32</v>
      </c>
      <c r="E182" s="36" t="s">
        <v>25</v>
      </c>
      <c r="F182" s="36" t="s">
        <v>13</v>
      </c>
    </row>
    <row r="183" spans="1:6" x14ac:dyDescent="0.25">
      <c r="A183" s="40" t="s">
        <v>368</v>
      </c>
      <c r="B183" s="34">
        <v>250</v>
      </c>
      <c r="C183" s="34">
        <v>39</v>
      </c>
      <c r="D183" s="35">
        <v>0.32</v>
      </c>
      <c r="E183" s="36" t="s">
        <v>25</v>
      </c>
      <c r="F183" s="36" t="s">
        <v>13</v>
      </c>
    </row>
    <row r="184" spans="1:6" x14ac:dyDescent="0.25">
      <c r="A184" s="40" t="s">
        <v>369</v>
      </c>
      <c r="B184" s="34">
        <v>250</v>
      </c>
      <c r="C184" s="34">
        <v>36</v>
      </c>
      <c r="D184" s="35">
        <v>0.27500000000000002</v>
      </c>
      <c r="E184" s="36" t="s">
        <v>25</v>
      </c>
      <c r="F184" s="36" t="s">
        <v>13</v>
      </c>
    </row>
    <row r="185" spans="1:6" x14ac:dyDescent="0.25">
      <c r="A185" s="40" t="s">
        <v>370</v>
      </c>
      <c r="B185" s="34">
        <v>250</v>
      </c>
      <c r="C185" s="34">
        <v>30</v>
      </c>
      <c r="D185" s="35">
        <v>0.189</v>
      </c>
      <c r="E185" s="36" t="s">
        <v>25</v>
      </c>
      <c r="F185" s="36" t="s">
        <v>13</v>
      </c>
    </row>
    <row r="186" spans="1:6" x14ac:dyDescent="0.25">
      <c r="A186" s="40" t="s">
        <v>371</v>
      </c>
      <c r="B186" s="34">
        <v>250</v>
      </c>
      <c r="C186" s="34">
        <v>43</v>
      </c>
      <c r="D186" s="35">
        <v>0.38700000000000001</v>
      </c>
      <c r="E186" s="36" t="s">
        <v>25</v>
      </c>
      <c r="F186" s="36" t="s">
        <v>13</v>
      </c>
    </row>
    <row r="187" spans="1:6" x14ac:dyDescent="0.25">
      <c r="A187" s="40" t="s">
        <v>372</v>
      </c>
      <c r="B187" s="34">
        <v>250</v>
      </c>
      <c r="C187" s="34">
        <v>40</v>
      </c>
      <c r="D187" s="35">
        <v>0.33700000000000002</v>
      </c>
      <c r="E187" s="36" t="s">
        <v>25</v>
      </c>
      <c r="F187" s="36" t="s">
        <v>13</v>
      </c>
    </row>
    <row r="188" spans="1:6" x14ac:dyDescent="0.25">
      <c r="A188" s="40" t="s">
        <v>373</v>
      </c>
      <c r="B188" s="34">
        <v>250</v>
      </c>
      <c r="C188" s="34">
        <v>37</v>
      </c>
      <c r="D188" s="35">
        <v>0.28999999999999998</v>
      </c>
      <c r="E188" s="36" t="s">
        <v>25</v>
      </c>
      <c r="F188" s="36" t="s">
        <v>13</v>
      </c>
    </row>
    <row r="189" spans="1:6" x14ac:dyDescent="0.25">
      <c r="A189" s="40" t="s">
        <v>374</v>
      </c>
      <c r="B189" s="34">
        <v>250</v>
      </c>
      <c r="C189" s="34">
        <v>39</v>
      </c>
      <c r="D189" s="35">
        <v>0.32</v>
      </c>
      <c r="E189" s="36" t="s">
        <v>25</v>
      </c>
      <c r="F189" s="36" t="s">
        <v>13</v>
      </c>
    </row>
    <row r="190" spans="1:6" x14ac:dyDescent="0.25">
      <c r="A190" s="40" t="s">
        <v>375</v>
      </c>
      <c r="B190" s="34">
        <v>250</v>
      </c>
      <c r="C190" s="34">
        <v>42</v>
      </c>
      <c r="D190" s="35">
        <v>0.37</v>
      </c>
      <c r="E190" s="36" t="s">
        <v>25</v>
      </c>
      <c r="F190" s="36" t="s">
        <v>13</v>
      </c>
    </row>
    <row r="191" spans="1:6" x14ac:dyDescent="0.25">
      <c r="A191" s="40" t="s">
        <v>376</v>
      </c>
      <c r="B191" s="34">
        <v>250</v>
      </c>
      <c r="C191" s="34">
        <v>28</v>
      </c>
      <c r="D191" s="35">
        <v>0.16600000000000001</v>
      </c>
      <c r="E191" s="36" t="s">
        <v>25</v>
      </c>
      <c r="F191" s="36" t="s">
        <v>13</v>
      </c>
    </row>
    <row r="192" spans="1:6" x14ac:dyDescent="0.25">
      <c r="A192" s="40" t="s">
        <v>377</v>
      </c>
      <c r="B192" s="34">
        <v>250</v>
      </c>
      <c r="C192" s="34">
        <v>46</v>
      </c>
      <c r="D192" s="35">
        <v>0.441</v>
      </c>
      <c r="E192" s="36" t="s">
        <v>25</v>
      </c>
      <c r="F192" s="36" t="s">
        <v>13</v>
      </c>
    </row>
    <row r="193" spans="1:6" x14ac:dyDescent="0.25">
      <c r="A193" s="40" t="s">
        <v>378</v>
      </c>
      <c r="B193" s="34">
        <v>250</v>
      </c>
      <c r="C193" s="34">
        <v>29</v>
      </c>
      <c r="D193" s="35">
        <v>0.17699999999999999</v>
      </c>
      <c r="E193" s="36" t="s">
        <v>25</v>
      </c>
      <c r="F193" s="36" t="s">
        <v>13</v>
      </c>
    </row>
    <row r="194" spans="1:6" x14ac:dyDescent="0.25">
      <c r="A194" s="40" t="s">
        <v>379</v>
      </c>
      <c r="B194" s="34">
        <v>250</v>
      </c>
      <c r="C194" s="34">
        <v>36</v>
      </c>
      <c r="D194" s="35">
        <v>0.27500000000000002</v>
      </c>
      <c r="E194" s="36" t="s">
        <v>25</v>
      </c>
      <c r="F194" s="36" t="s">
        <v>13</v>
      </c>
    </row>
    <row r="195" spans="1:6" x14ac:dyDescent="0.25">
      <c r="A195" s="40" t="s">
        <v>380</v>
      </c>
      <c r="B195" s="34">
        <v>250</v>
      </c>
      <c r="C195" s="34">
        <v>36</v>
      </c>
      <c r="D195" s="35">
        <v>0.27500000000000002</v>
      </c>
      <c r="E195" s="36" t="s">
        <v>25</v>
      </c>
      <c r="F195" s="36" t="s">
        <v>13</v>
      </c>
    </row>
    <row r="196" spans="1:6" x14ac:dyDescent="0.25">
      <c r="A196" s="40" t="s">
        <v>381</v>
      </c>
      <c r="B196" s="34">
        <v>250</v>
      </c>
      <c r="C196" s="34">
        <v>39</v>
      </c>
      <c r="D196" s="35">
        <v>0.32</v>
      </c>
      <c r="E196" s="36" t="s">
        <v>25</v>
      </c>
      <c r="F196" s="36" t="s">
        <v>13</v>
      </c>
    </row>
    <row r="197" spans="1:6" x14ac:dyDescent="0.25">
      <c r="A197" s="40" t="s">
        <v>382</v>
      </c>
      <c r="B197" s="34">
        <v>250</v>
      </c>
      <c r="C197" s="34">
        <v>40</v>
      </c>
      <c r="D197" s="35">
        <v>0.33700000000000002</v>
      </c>
      <c r="E197" s="36" t="s">
        <v>25</v>
      </c>
      <c r="F197" s="36" t="s">
        <v>13</v>
      </c>
    </row>
    <row r="198" spans="1:6" x14ac:dyDescent="0.25">
      <c r="A198" s="40" t="s">
        <v>383</v>
      </c>
      <c r="B198" s="34">
        <v>250</v>
      </c>
      <c r="C198" s="34">
        <v>51</v>
      </c>
      <c r="D198" s="35">
        <v>0.53900000000000003</v>
      </c>
      <c r="E198" s="36" t="s">
        <v>25</v>
      </c>
      <c r="F198" s="36" t="s">
        <v>13</v>
      </c>
    </row>
    <row r="199" spans="1:6" x14ac:dyDescent="0.25">
      <c r="A199" s="40" t="s">
        <v>384</v>
      </c>
      <c r="B199" s="34">
        <v>250</v>
      </c>
      <c r="C199" s="34">
        <v>26</v>
      </c>
      <c r="D199" s="35">
        <v>0.14399999999999999</v>
      </c>
      <c r="E199" s="36" t="s">
        <v>25</v>
      </c>
      <c r="F199" s="36" t="s">
        <v>13</v>
      </c>
    </row>
    <row r="200" spans="1:6" x14ac:dyDescent="0.25">
      <c r="A200" s="40" t="s">
        <v>385</v>
      </c>
      <c r="B200" s="34">
        <v>250</v>
      </c>
      <c r="C200" s="34">
        <v>33</v>
      </c>
      <c r="D200" s="35">
        <v>0.23200000000000001</v>
      </c>
      <c r="E200" s="36" t="s">
        <v>25</v>
      </c>
      <c r="F200" s="36" t="s">
        <v>13</v>
      </c>
    </row>
    <row r="201" spans="1:6" x14ac:dyDescent="0.25">
      <c r="A201" s="40" t="s">
        <v>386</v>
      </c>
      <c r="B201" s="34">
        <v>250</v>
      </c>
      <c r="C201" s="34">
        <v>36</v>
      </c>
      <c r="D201" s="35">
        <v>0.27500000000000002</v>
      </c>
      <c r="E201" s="36" t="s">
        <v>25</v>
      </c>
      <c r="F201" s="36" t="s">
        <v>13</v>
      </c>
    </row>
    <row r="202" spans="1:6" x14ac:dyDescent="0.25">
      <c r="A202" s="40" t="s">
        <v>387</v>
      </c>
      <c r="B202" s="34">
        <v>250</v>
      </c>
      <c r="C202" s="34">
        <v>44</v>
      </c>
      <c r="D202" s="35">
        <v>0.40500000000000003</v>
      </c>
      <c r="E202" s="36" t="s">
        <v>25</v>
      </c>
      <c r="F202" s="36" t="s">
        <v>13</v>
      </c>
    </row>
    <row r="203" spans="1:6" x14ac:dyDescent="0.25">
      <c r="A203" s="40" t="s">
        <v>388</v>
      </c>
      <c r="B203" s="34">
        <v>250</v>
      </c>
      <c r="C203" s="34">
        <v>34</v>
      </c>
      <c r="D203" s="35">
        <v>0.246</v>
      </c>
      <c r="E203" s="36" t="s">
        <v>25</v>
      </c>
      <c r="F203" s="36" t="s">
        <v>13</v>
      </c>
    </row>
    <row r="204" spans="1:6" x14ac:dyDescent="0.25">
      <c r="A204" s="40" t="s">
        <v>389</v>
      </c>
      <c r="B204" s="34">
        <v>250</v>
      </c>
      <c r="C204" s="34">
        <v>31</v>
      </c>
      <c r="D204" s="35">
        <v>0.20200000000000001</v>
      </c>
      <c r="E204" s="36" t="s">
        <v>25</v>
      </c>
      <c r="F204" s="36" t="s">
        <v>13</v>
      </c>
    </row>
    <row r="205" spans="1:6" x14ac:dyDescent="0.25">
      <c r="A205" s="40" t="s">
        <v>390</v>
      </c>
      <c r="B205" s="34">
        <v>250</v>
      </c>
      <c r="C205" s="34">
        <v>35</v>
      </c>
      <c r="D205" s="35">
        <v>0.26</v>
      </c>
      <c r="E205" s="36" t="s">
        <v>25</v>
      </c>
      <c r="F205" s="36" t="s">
        <v>13</v>
      </c>
    </row>
    <row r="206" spans="1:6" x14ac:dyDescent="0.25">
      <c r="A206" s="40" t="s">
        <v>391</v>
      </c>
      <c r="B206" s="34">
        <v>250</v>
      </c>
      <c r="C206" s="34">
        <v>46</v>
      </c>
      <c r="D206" s="35">
        <v>0.441</v>
      </c>
      <c r="E206" s="36" t="s">
        <v>25</v>
      </c>
      <c r="F206" s="36" t="s">
        <v>13</v>
      </c>
    </row>
    <row r="207" spans="1:6" x14ac:dyDescent="0.25">
      <c r="A207" s="40" t="s">
        <v>392</v>
      </c>
      <c r="B207" s="34">
        <v>250</v>
      </c>
      <c r="C207" s="34">
        <v>39</v>
      </c>
      <c r="D207" s="35">
        <v>0.32</v>
      </c>
      <c r="E207" s="36" t="s">
        <v>25</v>
      </c>
      <c r="F207" s="36" t="s">
        <v>13</v>
      </c>
    </row>
    <row r="208" spans="1:6" x14ac:dyDescent="0.25">
      <c r="A208" s="40" t="s">
        <v>393</v>
      </c>
      <c r="B208" s="34">
        <v>250</v>
      </c>
      <c r="C208" s="34">
        <v>31</v>
      </c>
      <c r="D208" s="35">
        <v>0.20200000000000001</v>
      </c>
      <c r="E208" s="36" t="s">
        <v>25</v>
      </c>
      <c r="F208" s="36" t="s">
        <v>13</v>
      </c>
    </row>
    <row r="209" spans="1:6" x14ac:dyDescent="0.25">
      <c r="A209" s="40" t="s">
        <v>394</v>
      </c>
      <c r="B209" s="34">
        <v>250</v>
      </c>
      <c r="C209" s="34">
        <v>32</v>
      </c>
      <c r="D209" s="35">
        <v>0.219</v>
      </c>
      <c r="E209" s="36" t="s">
        <v>25</v>
      </c>
      <c r="F209" s="36" t="s">
        <v>13</v>
      </c>
    </row>
    <row r="210" spans="1:6" x14ac:dyDescent="0.25">
      <c r="A210" s="40" t="s">
        <v>395</v>
      </c>
      <c r="B210" s="34">
        <v>250</v>
      </c>
      <c r="C210" s="34">
        <v>32</v>
      </c>
      <c r="D210" s="35">
        <v>0.219</v>
      </c>
      <c r="E210" s="36" t="s">
        <v>25</v>
      </c>
      <c r="F210" s="36" t="s">
        <v>13</v>
      </c>
    </row>
    <row r="211" spans="1:6" x14ac:dyDescent="0.25">
      <c r="A211" s="40" t="s">
        <v>396</v>
      </c>
      <c r="B211" s="34">
        <v>250</v>
      </c>
      <c r="C211" s="34">
        <v>38</v>
      </c>
      <c r="D211" s="35">
        <v>0.30499999999999999</v>
      </c>
      <c r="E211" s="36" t="s">
        <v>25</v>
      </c>
      <c r="F211" s="36" t="s">
        <v>13</v>
      </c>
    </row>
    <row r="212" spans="1:6" x14ac:dyDescent="0.25">
      <c r="A212" s="62" t="s">
        <v>11</v>
      </c>
      <c r="B212" s="62"/>
      <c r="C212" s="62"/>
      <c r="D212" s="15">
        <f>SUM(D171:D211)</f>
        <v>12.247</v>
      </c>
      <c r="E212" s="16"/>
      <c r="F212" s="17"/>
    </row>
    <row r="213" spans="1:6" x14ac:dyDescent="0.25">
      <c r="A213" s="40" t="s">
        <v>397</v>
      </c>
      <c r="B213" s="34">
        <v>250</v>
      </c>
      <c r="C213" s="34">
        <v>28</v>
      </c>
      <c r="D213" s="35">
        <v>0.16600000000000001</v>
      </c>
      <c r="E213" s="36" t="s">
        <v>25</v>
      </c>
      <c r="F213" s="36" t="s">
        <v>13</v>
      </c>
    </row>
    <row r="214" spans="1:6" x14ac:dyDescent="0.25">
      <c r="A214" s="40" t="s">
        <v>398</v>
      </c>
      <c r="B214" s="34">
        <v>250</v>
      </c>
      <c r="C214" s="34">
        <v>48</v>
      </c>
      <c r="D214" s="35">
        <v>0.47899999999999998</v>
      </c>
      <c r="E214" s="36" t="s">
        <v>25</v>
      </c>
      <c r="F214" s="36" t="s">
        <v>13</v>
      </c>
    </row>
    <row r="215" spans="1:6" x14ac:dyDescent="0.25">
      <c r="A215" s="40" t="s">
        <v>399</v>
      </c>
      <c r="B215" s="34">
        <v>250</v>
      </c>
      <c r="C215" s="34">
        <v>34</v>
      </c>
      <c r="D215" s="35">
        <v>0.246</v>
      </c>
      <c r="E215" s="36" t="s">
        <v>25</v>
      </c>
      <c r="F215" s="36" t="s">
        <v>13</v>
      </c>
    </row>
    <row r="216" spans="1:6" s="39" customFormat="1" x14ac:dyDescent="0.25">
      <c r="A216" s="40" t="s">
        <v>400</v>
      </c>
      <c r="B216" s="37">
        <v>250</v>
      </c>
      <c r="C216" s="37">
        <v>53</v>
      </c>
      <c r="D216" s="38">
        <v>0.58799999999999997</v>
      </c>
      <c r="E216" s="36" t="s">
        <v>25</v>
      </c>
      <c r="F216" s="36" t="s">
        <v>13</v>
      </c>
    </row>
    <row r="217" spans="1:6" x14ac:dyDescent="0.25">
      <c r="A217" s="40" t="s">
        <v>401</v>
      </c>
      <c r="B217" s="34">
        <v>250</v>
      </c>
      <c r="C217" s="34">
        <v>51</v>
      </c>
      <c r="D217" s="35">
        <v>0.53900000000000003</v>
      </c>
      <c r="E217" s="36" t="s">
        <v>25</v>
      </c>
      <c r="F217" s="36" t="s">
        <v>13</v>
      </c>
    </row>
    <row r="218" spans="1:6" x14ac:dyDescent="0.25">
      <c r="A218" s="40" t="s">
        <v>402</v>
      </c>
      <c r="B218" s="34">
        <v>250</v>
      </c>
      <c r="C218" s="34">
        <v>28</v>
      </c>
      <c r="D218" s="35">
        <v>0.16600000000000001</v>
      </c>
      <c r="E218" s="36" t="s">
        <v>25</v>
      </c>
      <c r="F218" s="36" t="s">
        <v>13</v>
      </c>
    </row>
    <row r="219" spans="1:6" x14ac:dyDescent="0.25">
      <c r="A219" s="40" t="s">
        <v>403</v>
      </c>
      <c r="B219" s="34">
        <v>250</v>
      </c>
      <c r="C219" s="34">
        <v>39</v>
      </c>
      <c r="D219" s="35">
        <v>0.32</v>
      </c>
      <c r="E219" s="36" t="s">
        <v>25</v>
      </c>
      <c r="F219" s="36" t="s">
        <v>13</v>
      </c>
    </row>
    <row r="220" spans="1:6" x14ac:dyDescent="0.25">
      <c r="A220" s="40" t="s">
        <v>404</v>
      </c>
      <c r="B220" s="34">
        <v>250</v>
      </c>
      <c r="C220" s="34">
        <v>39</v>
      </c>
      <c r="D220" s="35">
        <v>0.32</v>
      </c>
      <c r="E220" s="36" t="s">
        <v>25</v>
      </c>
      <c r="F220" s="36" t="s">
        <v>13</v>
      </c>
    </row>
    <row r="221" spans="1:6" x14ac:dyDescent="0.25">
      <c r="A221" s="40" t="s">
        <v>405</v>
      </c>
      <c r="B221" s="34">
        <v>250</v>
      </c>
      <c r="C221" s="34">
        <v>33</v>
      </c>
      <c r="D221" s="35">
        <v>0.23200000000000001</v>
      </c>
      <c r="E221" s="36" t="s">
        <v>25</v>
      </c>
      <c r="F221" s="36" t="s">
        <v>13</v>
      </c>
    </row>
    <row r="222" spans="1:6" x14ac:dyDescent="0.25">
      <c r="A222" s="40" t="s">
        <v>406</v>
      </c>
      <c r="B222" s="34">
        <v>250</v>
      </c>
      <c r="C222" s="34">
        <v>42</v>
      </c>
      <c r="D222" s="35">
        <v>0.37</v>
      </c>
      <c r="E222" s="36" t="s">
        <v>25</v>
      </c>
      <c r="F222" s="36" t="s">
        <v>13</v>
      </c>
    </row>
    <row r="223" spans="1:6" x14ac:dyDescent="0.25">
      <c r="A223" s="40" t="s">
        <v>407</v>
      </c>
      <c r="B223" s="34">
        <v>250</v>
      </c>
      <c r="C223" s="34">
        <v>40</v>
      </c>
      <c r="D223" s="35">
        <v>0.33700000000000002</v>
      </c>
      <c r="E223" s="36" t="s">
        <v>25</v>
      </c>
      <c r="F223" s="36" t="s">
        <v>13</v>
      </c>
    </row>
    <row r="224" spans="1:6" x14ac:dyDescent="0.25">
      <c r="A224" s="40" t="s">
        <v>408</v>
      </c>
      <c r="B224" s="34">
        <v>250</v>
      </c>
      <c r="C224" s="34">
        <v>28</v>
      </c>
      <c r="D224" s="35">
        <v>0.16600000000000001</v>
      </c>
      <c r="E224" s="36" t="s">
        <v>25</v>
      </c>
      <c r="F224" s="36" t="s">
        <v>13</v>
      </c>
    </row>
    <row r="225" spans="1:6" x14ac:dyDescent="0.25">
      <c r="A225" s="40" t="s">
        <v>409</v>
      </c>
      <c r="B225" s="34">
        <v>250</v>
      </c>
      <c r="C225" s="34">
        <v>33</v>
      </c>
      <c r="D225" s="35">
        <v>0.23200000000000001</v>
      </c>
      <c r="E225" s="36" t="s">
        <v>25</v>
      </c>
      <c r="F225" s="36" t="s">
        <v>13</v>
      </c>
    </row>
    <row r="226" spans="1:6" x14ac:dyDescent="0.25">
      <c r="A226" s="40" t="s">
        <v>410</v>
      </c>
      <c r="B226" s="34">
        <v>250</v>
      </c>
      <c r="C226" s="34">
        <v>51</v>
      </c>
      <c r="D226" s="35">
        <v>0.53900000000000003</v>
      </c>
      <c r="E226" s="36" t="s">
        <v>25</v>
      </c>
      <c r="F226" s="36" t="s">
        <v>13</v>
      </c>
    </row>
    <row r="227" spans="1:6" x14ac:dyDescent="0.25">
      <c r="A227" s="40" t="s">
        <v>411</v>
      </c>
      <c r="B227" s="34">
        <v>250</v>
      </c>
      <c r="C227" s="34">
        <v>46</v>
      </c>
      <c r="D227" s="35">
        <v>0.441</v>
      </c>
      <c r="E227" s="36" t="s">
        <v>25</v>
      </c>
      <c r="F227" s="36" t="s">
        <v>13</v>
      </c>
    </row>
    <row r="228" spans="1:6" x14ac:dyDescent="0.25">
      <c r="A228" s="40" t="s">
        <v>412</v>
      </c>
      <c r="B228" s="34">
        <v>250</v>
      </c>
      <c r="C228" s="34">
        <v>29</v>
      </c>
      <c r="D228" s="35">
        <v>0.17699999999999999</v>
      </c>
      <c r="E228" s="36" t="s">
        <v>25</v>
      </c>
      <c r="F228" s="36" t="s">
        <v>13</v>
      </c>
    </row>
    <row r="229" spans="1:6" x14ac:dyDescent="0.25">
      <c r="A229" s="40" t="s">
        <v>413</v>
      </c>
      <c r="B229" s="34">
        <v>250</v>
      </c>
      <c r="C229" s="34">
        <v>28</v>
      </c>
      <c r="D229" s="35">
        <v>0.16600000000000001</v>
      </c>
      <c r="E229" s="36" t="s">
        <v>25</v>
      </c>
      <c r="F229" s="36" t="s">
        <v>13</v>
      </c>
    </row>
    <row r="230" spans="1:6" x14ac:dyDescent="0.25">
      <c r="A230" s="40" t="s">
        <v>414</v>
      </c>
      <c r="B230" s="34">
        <v>250</v>
      </c>
      <c r="C230" s="34">
        <v>32</v>
      </c>
      <c r="D230" s="35">
        <v>0.219</v>
      </c>
      <c r="E230" s="36" t="s">
        <v>25</v>
      </c>
      <c r="F230" s="36" t="s">
        <v>13</v>
      </c>
    </row>
    <row r="231" spans="1:6" x14ac:dyDescent="0.25">
      <c r="A231" s="40" t="s">
        <v>415</v>
      </c>
      <c r="B231" s="34">
        <v>250</v>
      </c>
      <c r="C231" s="34">
        <v>43</v>
      </c>
      <c r="D231" s="35">
        <v>0.38700000000000001</v>
      </c>
      <c r="E231" s="36" t="s">
        <v>25</v>
      </c>
      <c r="F231" s="36" t="s">
        <v>13</v>
      </c>
    </row>
    <row r="232" spans="1:6" x14ac:dyDescent="0.25">
      <c r="A232" s="40" t="s">
        <v>416</v>
      </c>
      <c r="B232" s="34">
        <v>250</v>
      </c>
      <c r="C232" s="34">
        <v>38</v>
      </c>
      <c r="D232" s="35">
        <v>0.30499999999999999</v>
      </c>
      <c r="E232" s="36" t="s">
        <v>25</v>
      </c>
      <c r="F232" s="36" t="s">
        <v>13</v>
      </c>
    </row>
    <row r="233" spans="1:6" x14ac:dyDescent="0.25">
      <c r="A233" s="40" t="s">
        <v>417</v>
      </c>
      <c r="B233" s="34">
        <v>250</v>
      </c>
      <c r="C233" s="34">
        <v>29</v>
      </c>
      <c r="D233" s="35">
        <v>0.17699999999999999</v>
      </c>
      <c r="E233" s="36" t="s">
        <v>25</v>
      </c>
      <c r="F233" s="36" t="s">
        <v>13</v>
      </c>
    </row>
    <row r="234" spans="1:6" x14ac:dyDescent="0.25">
      <c r="A234" s="40" t="s">
        <v>418</v>
      </c>
      <c r="B234" s="34">
        <v>250</v>
      </c>
      <c r="C234" s="34">
        <v>34</v>
      </c>
      <c r="D234" s="35">
        <v>0.246</v>
      </c>
      <c r="E234" s="36" t="s">
        <v>25</v>
      </c>
      <c r="F234" s="36" t="s">
        <v>13</v>
      </c>
    </row>
    <row r="235" spans="1:6" x14ac:dyDescent="0.25">
      <c r="A235" s="40" t="s">
        <v>419</v>
      </c>
      <c r="B235" s="34">
        <v>250</v>
      </c>
      <c r="C235" s="34">
        <v>42</v>
      </c>
      <c r="D235" s="35">
        <v>0.37</v>
      </c>
      <c r="E235" s="36" t="s">
        <v>25</v>
      </c>
      <c r="F235" s="36" t="s">
        <v>13</v>
      </c>
    </row>
    <row r="236" spans="1:6" x14ac:dyDescent="0.25">
      <c r="A236" s="40" t="s">
        <v>420</v>
      </c>
      <c r="B236" s="34">
        <v>250</v>
      </c>
      <c r="C236" s="34">
        <v>42</v>
      </c>
      <c r="D236" s="35">
        <v>0.37</v>
      </c>
      <c r="E236" s="36" t="s">
        <v>25</v>
      </c>
      <c r="F236" s="36" t="s">
        <v>13</v>
      </c>
    </row>
    <row r="237" spans="1:6" x14ac:dyDescent="0.25">
      <c r="A237" s="40" t="s">
        <v>421</v>
      </c>
      <c r="B237" s="34">
        <v>250</v>
      </c>
      <c r="C237" s="34">
        <v>40</v>
      </c>
      <c r="D237" s="35">
        <v>0.33700000000000002</v>
      </c>
      <c r="E237" s="36" t="s">
        <v>25</v>
      </c>
      <c r="F237" s="36" t="s">
        <v>13</v>
      </c>
    </row>
    <row r="238" spans="1:6" x14ac:dyDescent="0.25">
      <c r="A238" s="40" t="s">
        <v>422</v>
      </c>
      <c r="B238" s="34">
        <v>250</v>
      </c>
      <c r="C238" s="34">
        <v>30</v>
      </c>
      <c r="D238" s="35">
        <v>0.189</v>
      </c>
      <c r="E238" s="36" t="s">
        <v>25</v>
      </c>
      <c r="F238" s="36" t="s">
        <v>13</v>
      </c>
    </row>
    <row r="239" spans="1:6" x14ac:dyDescent="0.25">
      <c r="A239" s="40" t="s">
        <v>423</v>
      </c>
      <c r="B239" s="34">
        <v>250</v>
      </c>
      <c r="C239" s="34">
        <v>36</v>
      </c>
      <c r="D239" s="35">
        <v>0.27500000000000002</v>
      </c>
      <c r="E239" s="36" t="s">
        <v>25</v>
      </c>
      <c r="F239" s="36" t="s">
        <v>13</v>
      </c>
    </row>
    <row r="240" spans="1:6" x14ac:dyDescent="0.25">
      <c r="A240" s="40" t="s">
        <v>424</v>
      </c>
      <c r="B240" s="34">
        <v>250</v>
      </c>
      <c r="C240" s="34">
        <v>36</v>
      </c>
      <c r="D240" s="35">
        <v>0.27500000000000002</v>
      </c>
      <c r="E240" s="36" t="s">
        <v>25</v>
      </c>
      <c r="F240" s="36" t="s">
        <v>13</v>
      </c>
    </row>
    <row r="241" spans="1:6" x14ac:dyDescent="0.25">
      <c r="A241" s="40" t="s">
        <v>425</v>
      </c>
      <c r="B241" s="34">
        <v>250</v>
      </c>
      <c r="C241" s="34">
        <v>32</v>
      </c>
      <c r="D241" s="35">
        <v>0.219</v>
      </c>
      <c r="E241" s="36" t="s">
        <v>25</v>
      </c>
      <c r="F241" s="36" t="s">
        <v>13</v>
      </c>
    </row>
    <row r="242" spans="1:6" x14ac:dyDescent="0.25">
      <c r="A242" s="40" t="s">
        <v>426</v>
      </c>
      <c r="B242" s="34">
        <v>250</v>
      </c>
      <c r="C242" s="34">
        <v>39</v>
      </c>
      <c r="D242" s="35">
        <v>0.32</v>
      </c>
      <c r="E242" s="36" t="s">
        <v>25</v>
      </c>
      <c r="F242" s="36" t="s">
        <v>13</v>
      </c>
    </row>
    <row r="243" spans="1:6" x14ac:dyDescent="0.25">
      <c r="A243" s="40" t="s">
        <v>427</v>
      </c>
      <c r="B243" s="34">
        <v>250</v>
      </c>
      <c r="C243" s="34">
        <v>33</v>
      </c>
      <c r="D243" s="35">
        <v>0.23200000000000001</v>
      </c>
      <c r="E243" s="36" t="s">
        <v>25</v>
      </c>
      <c r="F243" s="36" t="s">
        <v>13</v>
      </c>
    </row>
    <row r="244" spans="1:6" x14ac:dyDescent="0.25">
      <c r="A244" s="40" t="s">
        <v>428</v>
      </c>
      <c r="B244" s="34">
        <v>250</v>
      </c>
      <c r="C244" s="34">
        <v>39</v>
      </c>
      <c r="D244" s="35">
        <v>0.32</v>
      </c>
      <c r="E244" s="36" t="s">
        <v>25</v>
      </c>
      <c r="F244" s="36" t="s">
        <v>13</v>
      </c>
    </row>
    <row r="245" spans="1:6" x14ac:dyDescent="0.25">
      <c r="A245" s="40" t="s">
        <v>429</v>
      </c>
      <c r="B245" s="34">
        <v>250</v>
      </c>
      <c r="C245" s="34">
        <v>47</v>
      </c>
      <c r="D245" s="35">
        <v>0.46</v>
      </c>
      <c r="E245" s="36" t="s">
        <v>25</v>
      </c>
      <c r="F245" s="36" t="s">
        <v>13</v>
      </c>
    </row>
    <row r="246" spans="1:6" x14ac:dyDescent="0.25">
      <c r="A246" s="40" t="s">
        <v>430</v>
      </c>
      <c r="B246" s="34">
        <v>250</v>
      </c>
      <c r="C246" s="34">
        <v>42</v>
      </c>
      <c r="D246" s="35">
        <v>0.37</v>
      </c>
      <c r="E246" s="36" t="s">
        <v>25</v>
      </c>
      <c r="F246" s="36" t="s">
        <v>13</v>
      </c>
    </row>
    <row r="247" spans="1:6" x14ac:dyDescent="0.25">
      <c r="A247" s="40" t="s">
        <v>431</v>
      </c>
      <c r="B247" s="34">
        <v>250</v>
      </c>
      <c r="C247" s="34">
        <v>34</v>
      </c>
      <c r="D247" s="35">
        <v>0.246</v>
      </c>
      <c r="E247" s="36" t="s">
        <v>25</v>
      </c>
      <c r="F247" s="36" t="s">
        <v>13</v>
      </c>
    </row>
    <row r="248" spans="1:6" x14ac:dyDescent="0.25">
      <c r="A248" s="40" t="s">
        <v>432</v>
      </c>
      <c r="B248" s="34">
        <v>250</v>
      </c>
      <c r="C248" s="34">
        <v>34</v>
      </c>
      <c r="D248" s="35">
        <v>0.246</v>
      </c>
      <c r="E248" s="36" t="s">
        <v>25</v>
      </c>
      <c r="F248" s="36" t="s">
        <v>13</v>
      </c>
    </row>
    <row r="249" spans="1:6" x14ac:dyDescent="0.25">
      <c r="A249" s="40" t="s">
        <v>433</v>
      </c>
      <c r="B249" s="34">
        <v>250</v>
      </c>
      <c r="C249" s="34">
        <v>47</v>
      </c>
      <c r="D249" s="35">
        <v>0.46</v>
      </c>
      <c r="E249" s="36" t="s">
        <v>25</v>
      </c>
      <c r="F249" s="36" t="s">
        <v>13</v>
      </c>
    </row>
    <row r="250" spans="1:6" x14ac:dyDescent="0.25">
      <c r="A250" s="40" t="s">
        <v>434</v>
      </c>
      <c r="B250" s="34">
        <v>250</v>
      </c>
      <c r="C250" s="34">
        <v>43</v>
      </c>
      <c r="D250" s="35">
        <v>0.38700000000000001</v>
      </c>
      <c r="E250" s="36" t="s">
        <v>25</v>
      </c>
      <c r="F250" s="36" t="s">
        <v>13</v>
      </c>
    </row>
    <row r="251" spans="1:6" x14ac:dyDescent="0.25">
      <c r="A251" s="40" t="s">
        <v>435</v>
      </c>
      <c r="B251" s="34">
        <v>250</v>
      </c>
      <c r="C251" s="34">
        <v>37</v>
      </c>
      <c r="D251" s="35">
        <v>0.28999999999999998</v>
      </c>
      <c r="E251" s="36" t="s">
        <v>25</v>
      </c>
      <c r="F251" s="36" t="s">
        <v>13</v>
      </c>
    </row>
    <row r="252" spans="1:6" x14ac:dyDescent="0.25">
      <c r="A252" s="40" t="s">
        <v>436</v>
      </c>
      <c r="B252" s="34">
        <v>250</v>
      </c>
      <c r="C252" s="34">
        <v>38</v>
      </c>
      <c r="D252" s="35">
        <v>0.30499999999999999</v>
      </c>
      <c r="E252" s="36" t="s">
        <v>25</v>
      </c>
      <c r="F252" s="36" t="s">
        <v>13</v>
      </c>
    </row>
    <row r="253" spans="1:6" x14ac:dyDescent="0.25">
      <c r="A253" s="40" t="s">
        <v>437</v>
      </c>
      <c r="B253" s="34">
        <v>250</v>
      </c>
      <c r="C253" s="34">
        <v>44</v>
      </c>
      <c r="D253" s="35">
        <v>0.40500000000000003</v>
      </c>
      <c r="E253" s="36" t="s">
        <v>25</v>
      </c>
      <c r="F253" s="36" t="s">
        <v>13</v>
      </c>
    </row>
    <row r="254" spans="1:6" x14ac:dyDescent="0.25">
      <c r="A254" s="62" t="s">
        <v>11</v>
      </c>
      <c r="B254" s="62"/>
      <c r="C254" s="62"/>
      <c r="D254" s="15">
        <f>SUM(D213:D253)</f>
        <v>12.894</v>
      </c>
      <c r="E254" s="16"/>
      <c r="F254" s="17"/>
    </row>
    <row r="255" spans="1:6" x14ac:dyDescent="0.25">
      <c r="A255" s="40" t="s">
        <v>438</v>
      </c>
      <c r="B255" s="34">
        <v>250</v>
      </c>
      <c r="C255" s="34">
        <v>37</v>
      </c>
      <c r="D255" s="35">
        <v>0.28999999999999998</v>
      </c>
      <c r="E255" s="36" t="s">
        <v>25</v>
      </c>
      <c r="F255" s="36" t="s">
        <v>13</v>
      </c>
    </row>
    <row r="256" spans="1:6" x14ac:dyDescent="0.25">
      <c r="A256" s="40" t="s">
        <v>439</v>
      </c>
      <c r="B256" s="34">
        <v>260</v>
      </c>
      <c r="C256" s="34">
        <v>29</v>
      </c>
      <c r="D256" s="35">
        <v>0.185</v>
      </c>
      <c r="E256" s="36" t="s">
        <v>25</v>
      </c>
      <c r="F256" s="36" t="s">
        <v>13</v>
      </c>
    </row>
    <row r="257" spans="1:6" x14ac:dyDescent="0.25">
      <c r="A257" s="40" t="s">
        <v>440</v>
      </c>
      <c r="B257" s="34">
        <v>250</v>
      </c>
      <c r="C257" s="34">
        <v>34</v>
      </c>
      <c r="D257" s="35">
        <v>0.246</v>
      </c>
      <c r="E257" s="36" t="s">
        <v>25</v>
      </c>
      <c r="F257" s="36" t="s">
        <v>13</v>
      </c>
    </row>
    <row r="258" spans="1:6" x14ac:dyDescent="0.25">
      <c r="A258" s="40" t="s">
        <v>441</v>
      </c>
      <c r="B258" s="34">
        <v>250</v>
      </c>
      <c r="C258" s="34">
        <v>33</v>
      </c>
      <c r="D258" s="35">
        <v>0.23200000000000001</v>
      </c>
      <c r="E258" s="36" t="s">
        <v>25</v>
      </c>
      <c r="F258" s="36" t="s">
        <v>13</v>
      </c>
    </row>
    <row r="259" spans="1:6" x14ac:dyDescent="0.25">
      <c r="A259" s="40" t="s">
        <v>442</v>
      </c>
      <c r="B259" s="34">
        <v>250</v>
      </c>
      <c r="C259" s="34">
        <v>32</v>
      </c>
      <c r="D259" s="35">
        <v>0.219</v>
      </c>
      <c r="E259" s="36" t="s">
        <v>25</v>
      </c>
      <c r="F259" s="36" t="s">
        <v>13</v>
      </c>
    </row>
    <row r="260" spans="1:6" x14ac:dyDescent="0.25">
      <c r="A260" s="40" t="s">
        <v>443</v>
      </c>
      <c r="B260" s="34">
        <v>250</v>
      </c>
      <c r="C260" s="34">
        <v>35</v>
      </c>
      <c r="D260" s="35">
        <v>0.26</v>
      </c>
      <c r="E260" s="36" t="s">
        <v>25</v>
      </c>
      <c r="F260" s="36" t="s">
        <v>13</v>
      </c>
    </row>
    <row r="261" spans="1:6" x14ac:dyDescent="0.25">
      <c r="A261" s="40" t="s">
        <v>444</v>
      </c>
      <c r="B261" s="34">
        <v>250</v>
      </c>
      <c r="C261" s="34">
        <v>46</v>
      </c>
      <c r="D261" s="35">
        <v>0.441</v>
      </c>
      <c r="E261" s="36" t="s">
        <v>25</v>
      </c>
      <c r="F261" s="36" t="s">
        <v>13</v>
      </c>
    </row>
    <row r="262" spans="1:6" x14ac:dyDescent="0.25">
      <c r="A262" s="40" t="s">
        <v>445</v>
      </c>
      <c r="B262" s="34">
        <v>250</v>
      </c>
      <c r="C262" s="34">
        <v>42</v>
      </c>
      <c r="D262" s="35">
        <v>0.37</v>
      </c>
      <c r="E262" s="36" t="s">
        <v>25</v>
      </c>
      <c r="F262" s="36" t="s">
        <v>13</v>
      </c>
    </row>
    <row r="263" spans="1:6" x14ac:dyDescent="0.25">
      <c r="A263" s="40" t="s">
        <v>446</v>
      </c>
      <c r="B263" s="34">
        <v>250</v>
      </c>
      <c r="C263" s="34">
        <v>34</v>
      </c>
      <c r="D263" s="35">
        <v>0.246</v>
      </c>
      <c r="E263" s="36" t="s">
        <v>25</v>
      </c>
      <c r="F263" s="36" t="s">
        <v>13</v>
      </c>
    </row>
    <row r="264" spans="1:6" x14ac:dyDescent="0.25">
      <c r="A264" s="40" t="s">
        <v>447</v>
      </c>
      <c r="B264" s="34">
        <v>250</v>
      </c>
      <c r="C264" s="34">
        <v>35</v>
      </c>
      <c r="D264" s="35">
        <v>0.26</v>
      </c>
      <c r="E264" s="36" t="s">
        <v>25</v>
      </c>
      <c r="F264" s="36" t="s">
        <v>13</v>
      </c>
    </row>
    <row r="265" spans="1:6" x14ac:dyDescent="0.25">
      <c r="A265" s="40" t="s">
        <v>448</v>
      </c>
      <c r="B265" s="34">
        <v>250</v>
      </c>
      <c r="C265" s="34">
        <v>39</v>
      </c>
      <c r="D265" s="35">
        <v>0.32</v>
      </c>
      <c r="E265" s="36" t="s">
        <v>25</v>
      </c>
      <c r="F265" s="36" t="s">
        <v>13</v>
      </c>
    </row>
    <row r="266" spans="1:6" x14ac:dyDescent="0.25">
      <c r="A266" s="40" t="s">
        <v>449</v>
      </c>
      <c r="B266" s="34">
        <v>250</v>
      </c>
      <c r="C266" s="34">
        <v>40</v>
      </c>
      <c r="D266" s="35">
        <v>0.33700000000000002</v>
      </c>
      <c r="E266" s="36" t="s">
        <v>25</v>
      </c>
      <c r="F266" s="36" t="s">
        <v>13</v>
      </c>
    </row>
    <row r="267" spans="1:6" x14ac:dyDescent="0.25">
      <c r="A267" s="40" t="s">
        <v>450</v>
      </c>
      <c r="B267" s="34">
        <v>250</v>
      </c>
      <c r="C267" s="34">
        <v>38</v>
      </c>
      <c r="D267" s="35">
        <v>0.30499999999999999</v>
      </c>
      <c r="E267" s="36" t="s">
        <v>25</v>
      </c>
      <c r="F267" s="36" t="s">
        <v>13</v>
      </c>
    </row>
    <row r="268" spans="1:6" x14ac:dyDescent="0.25">
      <c r="A268" s="40" t="s">
        <v>451</v>
      </c>
      <c r="B268" s="34">
        <v>250</v>
      </c>
      <c r="C268" s="34">
        <v>37</v>
      </c>
      <c r="D268" s="35">
        <v>0.28999999999999998</v>
      </c>
      <c r="E268" s="36" t="s">
        <v>25</v>
      </c>
      <c r="F268" s="36" t="s">
        <v>13</v>
      </c>
    </row>
    <row r="269" spans="1:6" x14ac:dyDescent="0.25">
      <c r="A269" s="40" t="s">
        <v>452</v>
      </c>
      <c r="B269" s="34">
        <v>250</v>
      </c>
      <c r="C269" s="34">
        <v>31</v>
      </c>
      <c r="D269" s="35">
        <v>0.20200000000000001</v>
      </c>
      <c r="E269" s="36" t="s">
        <v>25</v>
      </c>
      <c r="F269" s="36" t="s">
        <v>13</v>
      </c>
    </row>
    <row r="270" spans="1:6" x14ac:dyDescent="0.25">
      <c r="A270" s="40" t="s">
        <v>453</v>
      </c>
      <c r="B270" s="34">
        <v>250</v>
      </c>
      <c r="C270" s="34">
        <v>35</v>
      </c>
      <c r="D270" s="35">
        <v>0.26</v>
      </c>
      <c r="E270" s="36" t="s">
        <v>25</v>
      </c>
      <c r="F270" s="36" t="s">
        <v>13</v>
      </c>
    </row>
    <row r="271" spans="1:6" x14ac:dyDescent="0.25">
      <c r="A271" s="40" t="s">
        <v>454</v>
      </c>
      <c r="B271" s="34">
        <v>250</v>
      </c>
      <c r="C271" s="34">
        <v>48</v>
      </c>
      <c r="D271" s="35">
        <v>0.47899999999999998</v>
      </c>
      <c r="E271" s="36" t="s">
        <v>25</v>
      </c>
      <c r="F271" s="36" t="s">
        <v>13</v>
      </c>
    </row>
    <row r="272" spans="1:6" x14ac:dyDescent="0.25">
      <c r="A272" s="40" t="s">
        <v>455</v>
      </c>
      <c r="B272" s="34">
        <v>250</v>
      </c>
      <c r="C272" s="34">
        <v>36</v>
      </c>
      <c r="D272" s="35">
        <v>0.27500000000000002</v>
      </c>
      <c r="E272" s="36" t="s">
        <v>25</v>
      </c>
      <c r="F272" s="36" t="s">
        <v>13</v>
      </c>
    </row>
    <row r="273" spans="1:6" x14ac:dyDescent="0.25">
      <c r="A273" s="40" t="s">
        <v>456</v>
      </c>
      <c r="B273" s="34">
        <v>250</v>
      </c>
      <c r="C273" s="34">
        <v>29</v>
      </c>
      <c r="D273" s="35">
        <v>0.17699999999999999</v>
      </c>
      <c r="E273" s="36" t="s">
        <v>25</v>
      </c>
      <c r="F273" s="36" t="s">
        <v>13</v>
      </c>
    </row>
    <row r="274" spans="1:6" x14ac:dyDescent="0.25">
      <c r="A274" s="40" t="s">
        <v>457</v>
      </c>
      <c r="B274" s="34">
        <v>250</v>
      </c>
      <c r="C274" s="34">
        <v>31</v>
      </c>
      <c r="D274" s="35">
        <v>0.20200000000000001</v>
      </c>
      <c r="E274" s="36" t="s">
        <v>25</v>
      </c>
      <c r="F274" s="36" t="s">
        <v>13</v>
      </c>
    </row>
    <row r="275" spans="1:6" x14ac:dyDescent="0.25">
      <c r="A275" s="40" t="s">
        <v>458</v>
      </c>
      <c r="B275" s="34">
        <v>250</v>
      </c>
      <c r="C275" s="34">
        <v>28</v>
      </c>
      <c r="D275" s="35">
        <v>0.16600000000000001</v>
      </c>
      <c r="E275" s="36" t="s">
        <v>25</v>
      </c>
      <c r="F275" s="36" t="s">
        <v>13</v>
      </c>
    </row>
    <row r="276" spans="1:6" x14ac:dyDescent="0.25">
      <c r="A276" s="40" t="s">
        <v>459</v>
      </c>
      <c r="B276" s="34">
        <v>250</v>
      </c>
      <c r="C276" s="34">
        <v>38</v>
      </c>
      <c r="D276" s="35">
        <v>0.30499999999999999</v>
      </c>
      <c r="E276" s="36" t="s">
        <v>25</v>
      </c>
      <c r="F276" s="36" t="s">
        <v>13</v>
      </c>
    </row>
    <row r="277" spans="1:6" x14ac:dyDescent="0.25">
      <c r="A277" s="40" t="s">
        <v>460</v>
      </c>
      <c r="B277" s="34">
        <v>250</v>
      </c>
      <c r="C277" s="34">
        <v>42</v>
      </c>
      <c r="D277" s="35">
        <v>0.37</v>
      </c>
      <c r="E277" s="36" t="s">
        <v>25</v>
      </c>
      <c r="F277" s="36" t="s">
        <v>13</v>
      </c>
    </row>
    <row r="278" spans="1:6" x14ac:dyDescent="0.25">
      <c r="A278" s="40" t="s">
        <v>461</v>
      </c>
      <c r="B278" s="34">
        <v>250</v>
      </c>
      <c r="C278" s="34">
        <v>38</v>
      </c>
      <c r="D278" s="35">
        <v>0.30499999999999999</v>
      </c>
      <c r="E278" s="36" t="s">
        <v>25</v>
      </c>
      <c r="F278" s="36" t="s">
        <v>13</v>
      </c>
    </row>
    <row r="279" spans="1:6" x14ac:dyDescent="0.25">
      <c r="A279" s="40" t="s">
        <v>462</v>
      </c>
      <c r="B279" s="34">
        <v>250</v>
      </c>
      <c r="C279" s="34">
        <v>39</v>
      </c>
      <c r="D279" s="35">
        <v>0.32</v>
      </c>
      <c r="E279" s="36" t="s">
        <v>25</v>
      </c>
      <c r="F279" s="36" t="s">
        <v>13</v>
      </c>
    </row>
    <row r="280" spans="1:6" x14ac:dyDescent="0.25">
      <c r="A280" s="40" t="s">
        <v>463</v>
      </c>
      <c r="B280" s="34">
        <v>250</v>
      </c>
      <c r="C280" s="34">
        <v>46</v>
      </c>
      <c r="D280" s="35">
        <v>0.441</v>
      </c>
      <c r="E280" s="36" t="s">
        <v>25</v>
      </c>
      <c r="F280" s="36" t="s">
        <v>13</v>
      </c>
    </row>
    <row r="281" spans="1:6" x14ac:dyDescent="0.25">
      <c r="A281" s="40" t="s">
        <v>464</v>
      </c>
      <c r="B281" s="34">
        <v>250</v>
      </c>
      <c r="C281" s="34">
        <v>45</v>
      </c>
      <c r="D281" s="35">
        <v>0.42299999999999999</v>
      </c>
      <c r="E281" s="36" t="s">
        <v>25</v>
      </c>
      <c r="F281" s="36" t="s">
        <v>13</v>
      </c>
    </row>
    <row r="282" spans="1:6" x14ac:dyDescent="0.25">
      <c r="A282" s="40" t="s">
        <v>465</v>
      </c>
      <c r="B282" s="34">
        <v>250</v>
      </c>
      <c r="C282" s="34">
        <v>30</v>
      </c>
      <c r="D282" s="35">
        <v>0.189</v>
      </c>
      <c r="E282" s="36" t="s">
        <v>25</v>
      </c>
      <c r="F282" s="36" t="s">
        <v>13</v>
      </c>
    </row>
    <row r="283" spans="1:6" x14ac:dyDescent="0.25">
      <c r="A283" s="40" t="s">
        <v>466</v>
      </c>
      <c r="B283" s="34">
        <v>250</v>
      </c>
      <c r="C283" s="34">
        <v>34</v>
      </c>
      <c r="D283" s="35">
        <v>0.246</v>
      </c>
      <c r="E283" s="36" t="s">
        <v>25</v>
      </c>
      <c r="F283" s="36" t="s">
        <v>13</v>
      </c>
    </row>
    <row r="284" spans="1:6" x14ac:dyDescent="0.25">
      <c r="A284" s="40" t="s">
        <v>467</v>
      </c>
      <c r="B284" s="34">
        <v>250</v>
      </c>
      <c r="C284" s="34">
        <v>27</v>
      </c>
      <c r="D284" s="35">
        <v>0.155</v>
      </c>
      <c r="E284" s="36" t="s">
        <v>25</v>
      </c>
      <c r="F284" s="36" t="s">
        <v>13</v>
      </c>
    </row>
    <row r="285" spans="1:6" x14ac:dyDescent="0.25">
      <c r="A285" s="40" t="s">
        <v>468</v>
      </c>
      <c r="B285" s="34">
        <v>250</v>
      </c>
      <c r="C285" s="34">
        <v>30</v>
      </c>
      <c r="D285" s="35">
        <v>0.189</v>
      </c>
      <c r="E285" s="36" t="s">
        <v>25</v>
      </c>
      <c r="F285" s="36" t="s">
        <v>13</v>
      </c>
    </row>
    <row r="286" spans="1:6" x14ac:dyDescent="0.25">
      <c r="A286" s="40" t="s">
        <v>469</v>
      </c>
      <c r="B286" s="34">
        <v>250</v>
      </c>
      <c r="C286" s="34">
        <v>32</v>
      </c>
      <c r="D286" s="35">
        <v>0.219</v>
      </c>
      <c r="E286" s="36" t="s">
        <v>25</v>
      </c>
      <c r="F286" s="36" t="s">
        <v>13</v>
      </c>
    </row>
    <row r="287" spans="1:6" x14ac:dyDescent="0.25">
      <c r="A287" s="40" t="s">
        <v>470</v>
      </c>
      <c r="B287" s="34">
        <v>250</v>
      </c>
      <c r="C287" s="34">
        <v>40</v>
      </c>
      <c r="D287" s="35">
        <v>0.33700000000000002</v>
      </c>
      <c r="E287" s="36" t="s">
        <v>25</v>
      </c>
      <c r="F287" s="36" t="s">
        <v>13</v>
      </c>
    </row>
    <row r="288" spans="1:6" x14ac:dyDescent="0.25">
      <c r="A288" s="40" t="s">
        <v>471</v>
      </c>
      <c r="B288" s="34">
        <v>250</v>
      </c>
      <c r="C288" s="34">
        <v>35</v>
      </c>
      <c r="D288" s="35">
        <v>0.26</v>
      </c>
      <c r="E288" s="36" t="s">
        <v>25</v>
      </c>
      <c r="F288" s="36" t="s">
        <v>13</v>
      </c>
    </row>
    <row r="289" spans="1:6" x14ac:dyDescent="0.25">
      <c r="A289" s="40" t="s">
        <v>472</v>
      </c>
      <c r="B289" s="34">
        <v>250</v>
      </c>
      <c r="C289" s="34">
        <v>31</v>
      </c>
      <c r="D289" s="35">
        <v>0.20200000000000001</v>
      </c>
      <c r="E289" s="36" t="s">
        <v>25</v>
      </c>
      <c r="F289" s="36" t="s">
        <v>13</v>
      </c>
    </row>
    <row r="290" spans="1:6" x14ac:dyDescent="0.25">
      <c r="A290" s="40" t="s">
        <v>473</v>
      </c>
      <c r="B290" s="34">
        <v>250</v>
      </c>
      <c r="C290" s="34">
        <v>39</v>
      </c>
      <c r="D290" s="35">
        <v>0.32</v>
      </c>
      <c r="E290" s="36" t="s">
        <v>25</v>
      </c>
      <c r="F290" s="36" t="s">
        <v>13</v>
      </c>
    </row>
    <row r="291" spans="1:6" x14ac:dyDescent="0.25">
      <c r="A291" s="40" t="s">
        <v>474</v>
      </c>
      <c r="B291" s="34">
        <v>250</v>
      </c>
      <c r="C291" s="34">
        <v>36</v>
      </c>
      <c r="D291" s="35">
        <v>0.27500000000000002</v>
      </c>
      <c r="E291" s="36" t="s">
        <v>25</v>
      </c>
      <c r="F291" s="36" t="s">
        <v>13</v>
      </c>
    </row>
    <row r="292" spans="1:6" x14ac:dyDescent="0.25">
      <c r="A292" s="40" t="s">
        <v>475</v>
      </c>
      <c r="B292" s="34">
        <v>250</v>
      </c>
      <c r="C292" s="34">
        <v>36</v>
      </c>
      <c r="D292" s="35">
        <v>0.27500000000000002</v>
      </c>
      <c r="E292" s="36" t="s">
        <v>25</v>
      </c>
      <c r="F292" s="36" t="s">
        <v>13</v>
      </c>
    </row>
    <row r="293" spans="1:6" x14ac:dyDescent="0.25">
      <c r="A293" s="40" t="s">
        <v>476</v>
      </c>
      <c r="B293" s="34">
        <v>260</v>
      </c>
      <c r="C293" s="34">
        <v>39</v>
      </c>
      <c r="D293" s="35">
        <v>0.33400000000000002</v>
      </c>
      <c r="E293" s="36" t="s">
        <v>25</v>
      </c>
      <c r="F293" s="36" t="s">
        <v>13</v>
      </c>
    </row>
    <row r="294" spans="1:6" x14ac:dyDescent="0.25">
      <c r="A294" s="40" t="s">
        <v>477</v>
      </c>
      <c r="B294" s="34">
        <v>250</v>
      </c>
      <c r="C294" s="34">
        <v>32</v>
      </c>
      <c r="D294" s="35">
        <v>0.219</v>
      </c>
      <c r="E294" s="36" t="s">
        <v>25</v>
      </c>
      <c r="F294" s="36" t="s">
        <v>13</v>
      </c>
    </row>
    <row r="295" spans="1:6" x14ac:dyDescent="0.25">
      <c r="A295" s="40" t="s">
        <v>478</v>
      </c>
      <c r="B295" s="34">
        <v>250</v>
      </c>
      <c r="C295" s="34">
        <v>40</v>
      </c>
      <c r="D295" s="35">
        <v>0.33700000000000002</v>
      </c>
      <c r="E295" s="36" t="s">
        <v>25</v>
      </c>
      <c r="F295" s="36" t="s">
        <v>13</v>
      </c>
    </row>
    <row r="296" spans="1:6" x14ac:dyDescent="0.25">
      <c r="A296" s="62" t="s">
        <v>11</v>
      </c>
      <c r="B296" s="62"/>
      <c r="C296" s="62"/>
      <c r="D296" s="15">
        <f>SUM(D255:D295)</f>
        <v>11.482999999999997</v>
      </c>
      <c r="E296" s="16"/>
      <c r="F296" s="17"/>
    </row>
    <row r="297" spans="1:6" x14ac:dyDescent="0.25">
      <c r="A297" s="40" t="s">
        <v>479</v>
      </c>
      <c r="B297" s="34">
        <v>250</v>
      </c>
      <c r="C297" s="34">
        <v>35</v>
      </c>
      <c r="D297" s="35">
        <v>0.26</v>
      </c>
      <c r="E297" s="36" t="s">
        <v>25</v>
      </c>
      <c r="F297" s="36" t="s">
        <v>13</v>
      </c>
    </row>
    <row r="298" spans="1:6" x14ac:dyDescent="0.25">
      <c r="A298" s="40" t="s">
        <v>480</v>
      </c>
      <c r="B298" s="34">
        <v>250</v>
      </c>
      <c r="C298" s="34">
        <v>30</v>
      </c>
      <c r="D298" s="35">
        <v>0.189</v>
      </c>
      <c r="E298" s="36" t="s">
        <v>25</v>
      </c>
      <c r="F298" s="36" t="s">
        <v>13</v>
      </c>
    </row>
    <row r="299" spans="1:6" x14ac:dyDescent="0.25">
      <c r="A299" s="40" t="s">
        <v>481</v>
      </c>
      <c r="B299" s="34">
        <v>250</v>
      </c>
      <c r="C299" s="34">
        <v>33</v>
      </c>
      <c r="D299" s="35">
        <v>0.23200000000000001</v>
      </c>
      <c r="E299" s="36" t="s">
        <v>25</v>
      </c>
      <c r="F299" s="36" t="s">
        <v>13</v>
      </c>
    </row>
    <row r="300" spans="1:6" x14ac:dyDescent="0.25">
      <c r="A300" s="40" t="s">
        <v>482</v>
      </c>
      <c r="B300" s="34">
        <v>250</v>
      </c>
      <c r="C300" s="34">
        <v>31</v>
      </c>
      <c r="D300" s="35">
        <v>0.20200000000000001</v>
      </c>
      <c r="E300" s="36" t="s">
        <v>25</v>
      </c>
      <c r="F300" s="36" t="s">
        <v>13</v>
      </c>
    </row>
    <row r="301" spans="1:6" x14ac:dyDescent="0.25">
      <c r="A301" s="40" t="s">
        <v>483</v>
      </c>
      <c r="B301" s="34">
        <v>250</v>
      </c>
      <c r="C301" s="34">
        <v>32</v>
      </c>
      <c r="D301" s="35">
        <v>0.219</v>
      </c>
      <c r="E301" s="36" t="s">
        <v>25</v>
      </c>
      <c r="F301" s="36" t="s">
        <v>13</v>
      </c>
    </row>
    <row r="302" spans="1:6" x14ac:dyDescent="0.25">
      <c r="A302" s="40" t="s">
        <v>484</v>
      </c>
      <c r="B302" s="34">
        <v>250</v>
      </c>
      <c r="C302" s="34">
        <v>34</v>
      </c>
      <c r="D302" s="35">
        <v>0.246</v>
      </c>
      <c r="E302" s="36" t="s">
        <v>25</v>
      </c>
      <c r="F302" s="36" t="s">
        <v>13</v>
      </c>
    </row>
    <row r="303" spans="1:6" x14ac:dyDescent="0.25">
      <c r="A303" s="40" t="s">
        <v>485</v>
      </c>
      <c r="B303" s="34">
        <v>250</v>
      </c>
      <c r="C303" s="34">
        <v>26</v>
      </c>
      <c r="D303" s="35">
        <v>0.14399999999999999</v>
      </c>
      <c r="E303" s="36" t="s">
        <v>25</v>
      </c>
      <c r="F303" s="36" t="s">
        <v>13</v>
      </c>
    </row>
    <row r="304" spans="1:6" x14ac:dyDescent="0.25">
      <c r="A304" s="40" t="s">
        <v>486</v>
      </c>
      <c r="B304" s="34">
        <v>250</v>
      </c>
      <c r="C304" s="34">
        <v>30</v>
      </c>
      <c r="D304" s="35">
        <v>0.189</v>
      </c>
      <c r="E304" s="36" t="s">
        <v>25</v>
      </c>
      <c r="F304" s="36" t="s">
        <v>13</v>
      </c>
    </row>
    <row r="305" spans="1:6" x14ac:dyDescent="0.25">
      <c r="A305" s="40" t="s">
        <v>487</v>
      </c>
      <c r="B305" s="34">
        <v>250</v>
      </c>
      <c r="C305" s="34">
        <v>27</v>
      </c>
      <c r="D305" s="35">
        <v>0.155</v>
      </c>
      <c r="E305" s="36" t="s">
        <v>25</v>
      </c>
      <c r="F305" s="36" t="s">
        <v>13</v>
      </c>
    </row>
    <row r="306" spans="1:6" x14ac:dyDescent="0.25">
      <c r="A306" s="40" t="s">
        <v>488</v>
      </c>
      <c r="B306" s="34">
        <v>250</v>
      </c>
      <c r="C306" s="34">
        <v>29</v>
      </c>
      <c r="D306" s="35">
        <v>0.17699999999999999</v>
      </c>
      <c r="E306" s="36" t="s">
        <v>25</v>
      </c>
      <c r="F306" s="36" t="s">
        <v>13</v>
      </c>
    </row>
    <row r="307" spans="1:6" x14ac:dyDescent="0.25">
      <c r="A307" s="40" t="s">
        <v>489</v>
      </c>
      <c r="B307" s="34">
        <v>250</v>
      </c>
      <c r="C307" s="34">
        <v>29</v>
      </c>
      <c r="D307" s="35">
        <v>0.17699999999999999</v>
      </c>
      <c r="E307" s="36" t="s">
        <v>25</v>
      </c>
      <c r="F307" s="36" t="s">
        <v>13</v>
      </c>
    </row>
    <row r="308" spans="1:6" x14ac:dyDescent="0.25">
      <c r="A308" s="40" t="s">
        <v>490</v>
      </c>
      <c r="B308" s="34">
        <v>250</v>
      </c>
      <c r="C308" s="34">
        <v>35</v>
      </c>
      <c r="D308" s="35">
        <v>0.26</v>
      </c>
      <c r="E308" s="36" t="s">
        <v>25</v>
      </c>
      <c r="F308" s="36" t="s">
        <v>13</v>
      </c>
    </row>
    <row r="309" spans="1:6" x14ac:dyDescent="0.25">
      <c r="A309" s="40" t="s">
        <v>491</v>
      </c>
      <c r="B309" s="34">
        <v>240</v>
      </c>
      <c r="C309" s="34">
        <v>40</v>
      </c>
      <c r="D309" s="35">
        <v>0.32200000000000001</v>
      </c>
      <c r="E309" s="36" t="s">
        <v>25</v>
      </c>
      <c r="F309" s="36" t="s">
        <v>13</v>
      </c>
    </row>
    <row r="310" spans="1:6" x14ac:dyDescent="0.25">
      <c r="A310" s="40" t="s">
        <v>492</v>
      </c>
      <c r="B310" s="34">
        <v>250</v>
      </c>
      <c r="C310" s="34">
        <v>38</v>
      </c>
      <c r="D310" s="35">
        <v>0.30499999999999999</v>
      </c>
      <c r="E310" s="36" t="s">
        <v>25</v>
      </c>
      <c r="F310" s="36" t="s">
        <v>13</v>
      </c>
    </row>
    <row r="311" spans="1:6" x14ac:dyDescent="0.25">
      <c r="A311" s="40" t="s">
        <v>493</v>
      </c>
      <c r="B311" s="34">
        <v>250</v>
      </c>
      <c r="C311" s="34">
        <v>42</v>
      </c>
      <c r="D311" s="35">
        <v>0.37</v>
      </c>
      <c r="E311" s="36" t="s">
        <v>25</v>
      </c>
      <c r="F311" s="36" t="s">
        <v>13</v>
      </c>
    </row>
    <row r="312" spans="1:6" x14ac:dyDescent="0.25">
      <c r="A312" s="40" t="s">
        <v>494</v>
      </c>
      <c r="B312" s="34">
        <v>250</v>
      </c>
      <c r="C312" s="34">
        <v>30</v>
      </c>
      <c r="D312" s="35">
        <v>0.189</v>
      </c>
      <c r="E312" s="36" t="s">
        <v>25</v>
      </c>
      <c r="F312" s="36" t="s">
        <v>13</v>
      </c>
    </row>
    <row r="313" spans="1:6" x14ac:dyDescent="0.25">
      <c r="A313" s="40" t="s">
        <v>495</v>
      </c>
      <c r="B313" s="34">
        <v>250</v>
      </c>
      <c r="C313" s="34">
        <v>28</v>
      </c>
      <c r="D313" s="35">
        <v>0.16600000000000001</v>
      </c>
      <c r="E313" s="36" t="s">
        <v>25</v>
      </c>
      <c r="F313" s="36" t="s">
        <v>13</v>
      </c>
    </row>
    <row r="314" spans="1:6" x14ac:dyDescent="0.25">
      <c r="A314" s="40" t="s">
        <v>496</v>
      </c>
      <c r="B314" s="34">
        <v>250</v>
      </c>
      <c r="C314" s="34">
        <v>33</v>
      </c>
      <c r="D314" s="35">
        <v>0.23200000000000001</v>
      </c>
      <c r="E314" s="36" t="s">
        <v>25</v>
      </c>
      <c r="F314" s="36" t="s">
        <v>13</v>
      </c>
    </row>
    <row r="315" spans="1:6" x14ac:dyDescent="0.25">
      <c r="A315" s="40" t="s">
        <v>497</v>
      </c>
      <c r="B315" s="34">
        <v>250</v>
      </c>
      <c r="C315" s="34">
        <v>30</v>
      </c>
      <c r="D315" s="35">
        <v>0.189</v>
      </c>
      <c r="E315" s="36" t="s">
        <v>25</v>
      </c>
      <c r="F315" s="36" t="s">
        <v>13</v>
      </c>
    </row>
    <row r="316" spans="1:6" x14ac:dyDescent="0.25">
      <c r="A316" s="40" t="s">
        <v>498</v>
      </c>
      <c r="B316" s="34">
        <v>250</v>
      </c>
      <c r="C316" s="34">
        <v>38</v>
      </c>
      <c r="D316" s="35">
        <v>0.30499999999999999</v>
      </c>
      <c r="E316" s="36" t="s">
        <v>25</v>
      </c>
      <c r="F316" s="36" t="s">
        <v>13</v>
      </c>
    </row>
    <row r="317" spans="1:6" x14ac:dyDescent="0.25">
      <c r="A317" s="40" t="s">
        <v>499</v>
      </c>
      <c r="B317" s="34">
        <v>250</v>
      </c>
      <c r="C317" s="34">
        <v>35</v>
      </c>
      <c r="D317" s="35">
        <v>0.26</v>
      </c>
      <c r="E317" s="36" t="s">
        <v>25</v>
      </c>
      <c r="F317" s="36" t="s">
        <v>13</v>
      </c>
    </row>
    <row r="318" spans="1:6" x14ac:dyDescent="0.25">
      <c r="A318" s="40" t="s">
        <v>500</v>
      </c>
      <c r="B318" s="34">
        <v>250</v>
      </c>
      <c r="C318" s="34">
        <v>33</v>
      </c>
      <c r="D318" s="35">
        <v>0.23200000000000001</v>
      </c>
      <c r="E318" s="36" t="s">
        <v>25</v>
      </c>
      <c r="F318" s="36" t="s">
        <v>13</v>
      </c>
    </row>
    <row r="319" spans="1:6" x14ac:dyDescent="0.25">
      <c r="A319" s="40" t="s">
        <v>501</v>
      </c>
      <c r="B319" s="34">
        <v>250</v>
      </c>
      <c r="C319" s="34">
        <v>32</v>
      </c>
      <c r="D319" s="35">
        <v>0.219</v>
      </c>
      <c r="E319" s="36" t="s">
        <v>25</v>
      </c>
      <c r="F319" s="36" t="s">
        <v>13</v>
      </c>
    </row>
    <row r="320" spans="1:6" x14ac:dyDescent="0.25">
      <c r="A320" s="40" t="s">
        <v>502</v>
      </c>
      <c r="B320" s="34">
        <v>250</v>
      </c>
      <c r="C320" s="34">
        <v>29</v>
      </c>
      <c r="D320" s="35">
        <v>0.17699999999999999</v>
      </c>
      <c r="E320" s="36" t="s">
        <v>25</v>
      </c>
      <c r="F320" s="36" t="s">
        <v>13</v>
      </c>
    </row>
    <row r="321" spans="1:6" x14ac:dyDescent="0.25">
      <c r="A321" s="40" t="s">
        <v>503</v>
      </c>
      <c r="B321" s="34">
        <v>250</v>
      </c>
      <c r="C321" s="34">
        <v>48</v>
      </c>
      <c r="D321" s="35">
        <v>0.47899999999999998</v>
      </c>
      <c r="E321" s="36" t="s">
        <v>25</v>
      </c>
      <c r="F321" s="36" t="s">
        <v>13</v>
      </c>
    </row>
    <row r="322" spans="1:6" x14ac:dyDescent="0.25">
      <c r="A322" s="40" t="s">
        <v>504</v>
      </c>
      <c r="B322" s="34">
        <v>250</v>
      </c>
      <c r="C322" s="34">
        <v>44</v>
      </c>
      <c r="D322" s="35">
        <v>0.40500000000000003</v>
      </c>
      <c r="E322" s="36" t="s">
        <v>25</v>
      </c>
      <c r="F322" s="36" t="s">
        <v>13</v>
      </c>
    </row>
    <row r="323" spans="1:6" x14ac:dyDescent="0.25">
      <c r="A323" s="40" t="s">
        <v>505</v>
      </c>
      <c r="B323" s="34">
        <v>250</v>
      </c>
      <c r="C323" s="34">
        <v>42</v>
      </c>
      <c r="D323" s="35">
        <v>0.37</v>
      </c>
      <c r="E323" s="36" t="s">
        <v>25</v>
      </c>
      <c r="F323" s="36" t="s">
        <v>13</v>
      </c>
    </row>
    <row r="324" spans="1:6" x14ac:dyDescent="0.25">
      <c r="A324" s="40" t="s">
        <v>506</v>
      </c>
      <c r="B324" s="34">
        <v>250</v>
      </c>
      <c r="C324" s="34">
        <v>37</v>
      </c>
      <c r="D324" s="35">
        <v>0.28999999999999998</v>
      </c>
      <c r="E324" s="36" t="s">
        <v>25</v>
      </c>
      <c r="F324" s="36" t="s">
        <v>13</v>
      </c>
    </row>
    <row r="325" spans="1:6" x14ac:dyDescent="0.25">
      <c r="A325" s="40" t="s">
        <v>507</v>
      </c>
      <c r="B325" s="34">
        <v>250</v>
      </c>
      <c r="C325" s="34">
        <v>35</v>
      </c>
      <c r="D325" s="35">
        <v>0.26</v>
      </c>
      <c r="E325" s="36" t="s">
        <v>25</v>
      </c>
      <c r="F325" s="36" t="s">
        <v>13</v>
      </c>
    </row>
    <row r="326" spans="1:6" x14ac:dyDescent="0.25">
      <c r="A326" s="40" t="s">
        <v>508</v>
      </c>
      <c r="B326" s="34">
        <v>250</v>
      </c>
      <c r="C326" s="34">
        <v>42</v>
      </c>
      <c r="D326" s="35">
        <v>0.37</v>
      </c>
      <c r="E326" s="36" t="s">
        <v>25</v>
      </c>
      <c r="F326" s="36" t="s">
        <v>13</v>
      </c>
    </row>
    <row r="327" spans="1:6" x14ac:dyDescent="0.25">
      <c r="A327" s="40" t="s">
        <v>509</v>
      </c>
      <c r="B327" s="34">
        <v>250</v>
      </c>
      <c r="C327" s="34">
        <v>39</v>
      </c>
      <c r="D327" s="35">
        <v>0.32</v>
      </c>
      <c r="E327" s="36" t="s">
        <v>25</v>
      </c>
      <c r="F327" s="36" t="s">
        <v>13</v>
      </c>
    </row>
    <row r="328" spans="1:6" x14ac:dyDescent="0.25">
      <c r="A328" s="40" t="s">
        <v>510</v>
      </c>
      <c r="B328" s="34">
        <v>250</v>
      </c>
      <c r="C328" s="34">
        <v>42</v>
      </c>
      <c r="D328" s="35">
        <v>0.37</v>
      </c>
      <c r="E328" s="36" t="s">
        <v>25</v>
      </c>
      <c r="F328" s="36" t="s">
        <v>13</v>
      </c>
    </row>
    <row r="329" spans="1:6" x14ac:dyDescent="0.25">
      <c r="A329" s="40" t="s">
        <v>511</v>
      </c>
      <c r="B329" s="34">
        <v>250</v>
      </c>
      <c r="C329" s="34">
        <v>29</v>
      </c>
      <c r="D329" s="35">
        <v>0.17699999999999999</v>
      </c>
      <c r="E329" s="36" t="s">
        <v>25</v>
      </c>
      <c r="F329" s="36" t="s">
        <v>13</v>
      </c>
    </row>
    <row r="330" spans="1:6" x14ac:dyDescent="0.25">
      <c r="A330" s="40" t="s">
        <v>512</v>
      </c>
      <c r="B330" s="34">
        <v>250</v>
      </c>
      <c r="C330" s="34">
        <v>30</v>
      </c>
      <c r="D330" s="35">
        <v>0.189</v>
      </c>
      <c r="E330" s="36" t="s">
        <v>25</v>
      </c>
      <c r="F330" s="36" t="s">
        <v>13</v>
      </c>
    </row>
    <row r="331" spans="1:6" x14ac:dyDescent="0.25">
      <c r="A331" s="40" t="s">
        <v>513</v>
      </c>
      <c r="B331" s="34">
        <v>250</v>
      </c>
      <c r="C331" s="34">
        <v>40</v>
      </c>
      <c r="D331" s="35">
        <v>0.33700000000000002</v>
      </c>
      <c r="E331" s="36" t="s">
        <v>25</v>
      </c>
      <c r="F331" s="36" t="s">
        <v>13</v>
      </c>
    </row>
    <row r="332" spans="1:6" x14ac:dyDescent="0.25">
      <c r="A332" s="40" t="s">
        <v>514</v>
      </c>
      <c r="B332" s="34">
        <v>250</v>
      </c>
      <c r="C332" s="34">
        <v>39</v>
      </c>
      <c r="D332" s="35">
        <v>0.32</v>
      </c>
      <c r="E332" s="36" t="s">
        <v>25</v>
      </c>
      <c r="F332" s="36" t="s">
        <v>13</v>
      </c>
    </row>
    <row r="333" spans="1:6" x14ac:dyDescent="0.25">
      <c r="A333" s="40" t="s">
        <v>515</v>
      </c>
      <c r="B333" s="34">
        <v>250</v>
      </c>
      <c r="C333" s="34">
        <v>33</v>
      </c>
      <c r="D333" s="35">
        <v>0.23200000000000001</v>
      </c>
      <c r="E333" s="36" t="s">
        <v>25</v>
      </c>
      <c r="F333" s="36" t="s">
        <v>13</v>
      </c>
    </row>
    <row r="334" spans="1:6" x14ac:dyDescent="0.25">
      <c r="A334" s="40" t="s">
        <v>516</v>
      </c>
      <c r="B334" s="34">
        <v>250</v>
      </c>
      <c r="C334" s="34">
        <v>36</v>
      </c>
      <c r="D334" s="35">
        <v>0.27500000000000002</v>
      </c>
      <c r="E334" s="36" t="s">
        <v>25</v>
      </c>
      <c r="F334" s="36" t="s">
        <v>13</v>
      </c>
    </row>
    <row r="335" spans="1:6" x14ac:dyDescent="0.25">
      <c r="A335" s="40" t="s">
        <v>517</v>
      </c>
      <c r="B335" s="34">
        <v>250</v>
      </c>
      <c r="C335" s="34">
        <v>30</v>
      </c>
      <c r="D335" s="35">
        <v>0.189</v>
      </c>
      <c r="E335" s="36" t="s">
        <v>25</v>
      </c>
      <c r="F335" s="36" t="s">
        <v>13</v>
      </c>
    </row>
    <row r="336" spans="1:6" x14ac:dyDescent="0.25">
      <c r="A336" s="40" t="s">
        <v>518</v>
      </c>
      <c r="B336" s="34">
        <v>250</v>
      </c>
      <c r="C336" s="34">
        <v>35</v>
      </c>
      <c r="D336" s="35">
        <v>0.26</v>
      </c>
      <c r="E336" s="36" t="s">
        <v>25</v>
      </c>
      <c r="F336" s="36" t="s">
        <v>13</v>
      </c>
    </row>
    <row r="337" spans="1:6" x14ac:dyDescent="0.25">
      <c r="A337" s="40" t="s">
        <v>519</v>
      </c>
      <c r="B337" s="34">
        <v>260</v>
      </c>
      <c r="C337" s="34">
        <v>33</v>
      </c>
      <c r="D337" s="35">
        <v>0.24299999999999999</v>
      </c>
      <c r="E337" s="36" t="s">
        <v>25</v>
      </c>
      <c r="F337" s="36" t="s">
        <v>13</v>
      </c>
    </row>
    <row r="338" spans="1:6" x14ac:dyDescent="0.25">
      <c r="A338" s="62" t="s">
        <v>11</v>
      </c>
      <c r="B338" s="62"/>
      <c r="C338" s="62"/>
      <c r="D338" s="15">
        <f>SUM(D297:D337)</f>
        <v>10.502000000000001</v>
      </c>
      <c r="E338" s="16"/>
      <c r="F338" s="17"/>
    </row>
    <row r="339" spans="1:6" x14ac:dyDescent="0.25">
      <c r="A339" s="40" t="s">
        <v>520</v>
      </c>
      <c r="B339" s="34">
        <v>260</v>
      </c>
      <c r="C339" s="34">
        <v>32</v>
      </c>
      <c r="D339" s="35">
        <v>0.22900000000000001</v>
      </c>
      <c r="E339" s="36" t="s">
        <v>25</v>
      </c>
      <c r="F339" s="36" t="s">
        <v>13</v>
      </c>
    </row>
    <row r="340" spans="1:6" x14ac:dyDescent="0.25">
      <c r="A340" s="40" t="s">
        <v>521</v>
      </c>
      <c r="B340" s="34">
        <v>250</v>
      </c>
      <c r="C340" s="34">
        <v>28</v>
      </c>
      <c r="D340" s="35">
        <v>0.16600000000000001</v>
      </c>
      <c r="E340" s="36" t="s">
        <v>25</v>
      </c>
      <c r="F340" s="36" t="s">
        <v>13</v>
      </c>
    </row>
    <row r="341" spans="1:6" x14ac:dyDescent="0.25">
      <c r="A341" s="40" t="s">
        <v>522</v>
      </c>
      <c r="B341" s="34">
        <v>250</v>
      </c>
      <c r="C341" s="34">
        <v>40</v>
      </c>
      <c r="D341" s="35">
        <v>0.33700000000000002</v>
      </c>
      <c r="E341" s="36" t="s">
        <v>25</v>
      </c>
      <c r="F341" s="36" t="s">
        <v>13</v>
      </c>
    </row>
    <row r="342" spans="1:6" x14ac:dyDescent="0.25">
      <c r="A342" s="40" t="s">
        <v>523</v>
      </c>
      <c r="B342" s="34">
        <v>250</v>
      </c>
      <c r="C342" s="34">
        <v>33</v>
      </c>
      <c r="D342" s="35">
        <v>0.23200000000000001</v>
      </c>
      <c r="E342" s="36" t="s">
        <v>25</v>
      </c>
      <c r="F342" s="36" t="s">
        <v>13</v>
      </c>
    </row>
    <row r="343" spans="1:6" x14ac:dyDescent="0.25">
      <c r="A343" s="40" t="s">
        <v>524</v>
      </c>
      <c r="B343" s="34">
        <v>250</v>
      </c>
      <c r="C343" s="34">
        <v>37</v>
      </c>
      <c r="D343" s="35">
        <v>0.28999999999999998</v>
      </c>
      <c r="E343" s="36" t="s">
        <v>25</v>
      </c>
      <c r="F343" s="36" t="s">
        <v>13</v>
      </c>
    </row>
    <row r="344" spans="1:6" x14ac:dyDescent="0.25">
      <c r="A344" s="40" t="s">
        <v>525</v>
      </c>
      <c r="B344" s="34">
        <v>250</v>
      </c>
      <c r="C344" s="34">
        <v>33</v>
      </c>
      <c r="D344" s="35">
        <v>0.23200000000000001</v>
      </c>
      <c r="E344" s="36" t="s">
        <v>25</v>
      </c>
      <c r="F344" s="36" t="s">
        <v>13</v>
      </c>
    </row>
    <row r="345" spans="1:6" x14ac:dyDescent="0.25">
      <c r="A345" s="40" t="s">
        <v>526</v>
      </c>
      <c r="B345" s="34">
        <v>250</v>
      </c>
      <c r="C345" s="34">
        <v>40</v>
      </c>
      <c r="D345" s="35">
        <v>0.33700000000000002</v>
      </c>
      <c r="E345" s="36" t="s">
        <v>25</v>
      </c>
      <c r="F345" s="36" t="s">
        <v>13</v>
      </c>
    </row>
    <row r="346" spans="1:6" x14ac:dyDescent="0.25">
      <c r="A346" s="40" t="s">
        <v>527</v>
      </c>
      <c r="B346" s="34">
        <v>250</v>
      </c>
      <c r="C346" s="34">
        <v>38</v>
      </c>
      <c r="D346" s="35">
        <v>0.30499999999999999</v>
      </c>
      <c r="E346" s="36" t="s">
        <v>25</v>
      </c>
      <c r="F346" s="36" t="s">
        <v>13</v>
      </c>
    </row>
    <row r="347" spans="1:6" x14ac:dyDescent="0.25">
      <c r="A347" s="40" t="s">
        <v>528</v>
      </c>
      <c r="B347" s="34">
        <v>250</v>
      </c>
      <c r="C347" s="34">
        <v>32</v>
      </c>
      <c r="D347" s="35">
        <v>0.219</v>
      </c>
      <c r="E347" s="36" t="s">
        <v>25</v>
      </c>
      <c r="F347" s="36" t="s">
        <v>13</v>
      </c>
    </row>
    <row r="348" spans="1:6" x14ac:dyDescent="0.25">
      <c r="A348" s="40" t="s">
        <v>529</v>
      </c>
      <c r="B348" s="34">
        <v>250</v>
      </c>
      <c r="C348" s="34">
        <v>42</v>
      </c>
      <c r="D348" s="35">
        <v>0.37</v>
      </c>
      <c r="E348" s="36" t="s">
        <v>25</v>
      </c>
      <c r="F348" s="36" t="s">
        <v>13</v>
      </c>
    </row>
    <row r="349" spans="1:6" x14ac:dyDescent="0.25">
      <c r="A349" s="40" t="s">
        <v>530</v>
      </c>
      <c r="B349" s="34">
        <v>250</v>
      </c>
      <c r="C349" s="34">
        <v>29</v>
      </c>
      <c r="D349" s="35">
        <v>0.17699999999999999</v>
      </c>
      <c r="E349" s="36" t="s">
        <v>25</v>
      </c>
      <c r="F349" s="36" t="s">
        <v>13</v>
      </c>
    </row>
    <row r="350" spans="1:6" x14ac:dyDescent="0.25">
      <c r="A350" s="40" t="s">
        <v>531</v>
      </c>
      <c r="B350" s="34">
        <v>250</v>
      </c>
      <c r="C350" s="34">
        <v>33</v>
      </c>
      <c r="D350" s="35">
        <v>0.23200000000000001</v>
      </c>
      <c r="E350" s="36" t="s">
        <v>25</v>
      </c>
      <c r="F350" s="36" t="s">
        <v>13</v>
      </c>
    </row>
    <row r="351" spans="1:6" x14ac:dyDescent="0.25">
      <c r="A351" s="40" t="s">
        <v>532</v>
      </c>
      <c r="B351" s="34">
        <v>250</v>
      </c>
      <c r="C351" s="34">
        <v>37</v>
      </c>
      <c r="D351" s="35">
        <v>0.28999999999999998</v>
      </c>
      <c r="E351" s="36" t="s">
        <v>25</v>
      </c>
      <c r="F351" s="36" t="s">
        <v>13</v>
      </c>
    </row>
    <row r="352" spans="1:6" x14ac:dyDescent="0.25">
      <c r="A352" s="40" t="s">
        <v>533</v>
      </c>
      <c r="B352" s="34">
        <v>250</v>
      </c>
      <c r="C352" s="34">
        <v>29</v>
      </c>
      <c r="D352" s="35">
        <v>0.17699999999999999</v>
      </c>
      <c r="E352" s="36" t="s">
        <v>25</v>
      </c>
      <c r="F352" s="36" t="s">
        <v>13</v>
      </c>
    </row>
    <row r="353" spans="1:6" x14ac:dyDescent="0.25">
      <c r="A353" s="40" t="s">
        <v>534</v>
      </c>
      <c r="B353" s="34">
        <v>250</v>
      </c>
      <c r="C353" s="34">
        <v>32</v>
      </c>
      <c r="D353" s="35">
        <v>0.219</v>
      </c>
      <c r="E353" s="36" t="s">
        <v>25</v>
      </c>
      <c r="F353" s="36" t="s">
        <v>13</v>
      </c>
    </row>
    <row r="354" spans="1:6" x14ac:dyDescent="0.25">
      <c r="A354" s="40" t="s">
        <v>535</v>
      </c>
      <c r="B354" s="34">
        <v>250</v>
      </c>
      <c r="C354" s="34">
        <v>34</v>
      </c>
      <c r="D354" s="35">
        <v>0.246</v>
      </c>
      <c r="E354" s="36" t="s">
        <v>25</v>
      </c>
      <c r="F354" s="36" t="s">
        <v>13</v>
      </c>
    </row>
    <row r="355" spans="1:6" x14ac:dyDescent="0.25">
      <c r="A355" s="40" t="s">
        <v>536</v>
      </c>
      <c r="B355" s="34">
        <v>250</v>
      </c>
      <c r="C355" s="34">
        <v>34</v>
      </c>
      <c r="D355" s="35">
        <v>0.246</v>
      </c>
      <c r="E355" s="36" t="s">
        <v>25</v>
      </c>
      <c r="F355" s="36" t="s">
        <v>13</v>
      </c>
    </row>
    <row r="356" spans="1:6" x14ac:dyDescent="0.25">
      <c r="A356" s="40" t="s">
        <v>537</v>
      </c>
      <c r="B356" s="34">
        <v>250</v>
      </c>
      <c r="C356" s="34">
        <v>33</v>
      </c>
      <c r="D356" s="35">
        <v>0.23200000000000001</v>
      </c>
      <c r="E356" s="36" t="s">
        <v>25</v>
      </c>
      <c r="F356" s="36" t="s">
        <v>13</v>
      </c>
    </row>
    <row r="357" spans="1:6" x14ac:dyDescent="0.25">
      <c r="A357" s="40" t="s">
        <v>538</v>
      </c>
      <c r="B357" s="34">
        <v>250</v>
      </c>
      <c r="C357" s="34">
        <v>32</v>
      </c>
      <c r="D357" s="35">
        <v>0.219</v>
      </c>
      <c r="E357" s="36" t="s">
        <v>25</v>
      </c>
      <c r="F357" s="36" t="s">
        <v>13</v>
      </c>
    </row>
    <row r="358" spans="1:6" x14ac:dyDescent="0.25">
      <c r="A358" s="40" t="s">
        <v>539</v>
      </c>
      <c r="B358" s="34">
        <v>250</v>
      </c>
      <c r="C358" s="34">
        <v>33</v>
      </c>
      <c r="D358" s="35">
        <v>0.23200000000000001</v>
      </c>
      <c r="E358" s="36" t="s">
        <v>25</v>
      </c>
      <c r="F358" s="36" t="s">
        <v>13</v>
      </c>
    </row>
    <row r="359" spans="1:6" x14ac:dyDescent="0.25">
      <c r="A359" s="40" t="s">
        <v>540</v>
      </c>
      <c r="B359" s="34">
        <v>250</v>
      </c>
      <c r="C359" s="34">
        <v>30</v>
      </c>
      <c r="D359" s="35">
        <v>0.189</v>
      </c>
      <c r="E359" s="36" t="s">
        <v>25</v>
      </c>
      <c r="F359" s="36" t="s">
        <v>13</v>
      </c>
    </row>
    <row r="360" spans="1:6" x14ac:dyDescent="0.25">
      <c r="A360" s="40" t="s">
        <v>541</v>
      </c>
      <c r="B360" s="34">
        <v>250</v>
      </c>
      <c r="C360" s="34">
        <v>31</v>
      </c>
      <c r="D360" s="35">
        <v>0.20200000000000001</v>
      </c>
      <c r="E360" s="36" t="s">
        <v>25</v>
      </c>
      <c r="F360" s="36" t="s">
        <v>13</v>
      </c>
    </row>
    <row r="361" spans="1:6" x14ac:dyDescent="0.25">
      <c r="A361" s="40" t="s">
        <v>542</v>
      </c>
      <c r="B361" s="34">
        <v>250</v>
      </c>
      <c r="C361" s="34">
        <v>33</v>
      </c>
      <c r="D361" s="35">
        <v>0.23200000000000001</v>
      </c>
      <c r="E361" s="36" t="s">
        <v>25</v>
      </c>
      <c r="F361" s="36" t="s">
        <v>13</v>
      </c>
    </row>
    <row r="362" spans="1:6" x14ac:dyDescent="0.25">
      <c r="A362" s="40" t="s">
        <v>543</v>
      </c>
      <c r="B362" s="34">
        <v>250</v>
      </c>
      <c r="C362" s="34">
        <v>38</v>
      </c>
      <c r="D362" s="35">
        <v>0.30499999999999999</v>
      </c>
      <c r="E362" s="36" t="s">
        <v>25</v>
      </c>
      <c r="F362" s="36" t="s">
        <v>13</v>
      </c>
    </row>
    <row r="363" spans="1:6" x14ac:dyDescent="0.25">
      <c r="A363" s="40" t="s">
        <v>544</v>
      </c>
      <c r="B363" s="34">
        <v>250</v>
      </c>
      <c r="C363" s="34">
        <v>34</v>
      </c>
      <c r="D363" s="35">
        <v>0.246</v>
      </c>
      <c r="E363" s="36" t="s">
        <v>25</v>
      </c>
      <c r="F363" s="36" t="s">
        <v>13</v>
      </c>
    </row>
    <row r="364" spans="1:6" x14ac:dyDescent="0.25">
      <c r="A364" s="40" t="s">
        <v>545</v>
      </c>
      <c r="B364" s="34">
        <v>250</v>
      </c>
      <c r="C364" s="34">
        <v>35</v>
      </c>
      <c r="D364" s="35">
        <v>0.26</v>
      </c>
      <c r="E364" s="36" t="s">
        <v>25</v>
      </c>
      <c r="F364" s="36" t="s">
        <v>13</v>
      </c>
    </row>
    <row r="365" spans="1:6" x14ac:dyDescent="0.25">
      <c r="A365" s="40" t="s">
        <v>546</v>
      </c>
      <c r="B365" s="34">
        <v>250</v>
      </c>
      <c r="C365" s="34">
        <v>44</v>
      </c>
      <c r="D365" s="35">
        <v>0.40500000000000003</v>
      </c>
      <c r="E365" s="36" t="s">
        <v>25</v>
      </c>
      <c r="F365" s="36" t="s">
        <v>13</v>
      </c>
    </row>
    <row r="366" spans="1:6" x14ac:dyDescent="0.25">
      <c r="A366" s="40" t="s">
        <v>547</v>
      </c>
      <c r="B366" s="34">
        <v>240</v>
      </c>
      <c r="C366" s="34">
        <v>40</v>
      </c>
      <c r="D366" s="35">
        <v>0.32200000000000001</v>
      </c>
      <c r="E366" s="36" t="s">
        <v>25</v>
      </c>
      <c r="F366" s="36" t="s">
        <v>13</v>
      </c>
    </row>
    <row r="367" spans="1:6" x14ac:dyDescent="0.25">
      <c r="A367" s="40" t="s">
        <v>548</v>
      </c>
      <c r="B367" s="34">
        <v>250</v>
      </c>
      <c r="C367" s="34">
        <v>39</v>
      </c>
      <c r="D367" s="35">
        <v>0.32</v>
      </c>
      <c r="E367" s="36" t="s">
        <v>25</v>
      </c>
      <c r="F367" s="36" t="s">
        <v>13</v>
      </c>
    </row>
    <row r="368" spans="1:6" x14ac:dyDescent="0.25">
      <c r="A368" s="40" t="s">
        <v>549</v>
      </c>
      <c r="B368" s="34">
        <v>250</v>
      </c>
      <c r="C368" s="34">
        <v>50</v>
      </c>
      <c r="D368" s="35">
        <v>0.51900000000000002</v>
      </c>
      <c r="E368" s="36" t="s">
        <v>25</v>
      </c>
      <c r="F368" s="36" t="s">
        <v>13</v>
      </c>
    </row>
    <row r="369" spans="1:6" x14ac:dyDescent="0.25">
      <c r="A369" s="40" t="s">
        <v>550</v>
      </c>
      <c r="B369" s="34">
        <v>250</v>
      </c>
      <c r="C369" s="34">
        <v>33</v>
      </c>
      <c r="D369" s="35">
        <v>0.23200000000000001</v>
      </c>
      <c r="E369" s="36" t="s">
        <v>25</v>
      </c>
      <c r="F369" s="36" t="s">
        <v>13</v>
      </c>
    </row>
    <row r="370" spans="1:6" x14ac:dyDescent="0.25">
      <c r="A370" s="40" t="s">
        <v>551</v>
      </c>
      <c r="B370" s="34">
        <v>250</v>
      </c>
      <c r="C370" s="34">
        <v>33</v>
      </c>
      <c r="D370" s="35">
        <v>0.23200000000000001</v>
      </c>
      <c r="E370" s="36" t="s">
        <v>25</v>
      </c>
      <c r="F370" s="36" t="s">
        <v>13</v>
      </c>
    </row>
    <row r="371" spans="1:6" x14ac:dyDescent="0.25">
      <c r="A371" s="40" t="s">
        <v>552</v>
      </c>
      <c r="B371" s="34">
        <v>250</v>
      </c>
      <c r="C371" s="34">
        <v>35</v>
      </c>
      <c r="D371" s="35">
        <v>0.26</v>
      </c>
      <c r="E371" s="36" t="s">
        <v>25</v>
      </c>
      <c r="F371" s="36" t="s">
        <v>13</v>
      </c>
    </row>
    <row r="372" spans="1:6" x14ac:dyDescent="0.25">
      <c r="A372" s="40" t="s">
        <v>553</v>
      </c>
      <c r="B372" s="34">
        <v>250</v>
      </c>
      <c r="C372" s="34">
        <v>36</v>
      </c>
      <c r="D372" s="35">
        <v>0.27500000000000002</v>
      </c>
      <c r="E372" s="36" t="s">
        <v>25</v>
      </c>
      <c r="F372" s="36" t="s">
        <v>13</v>
      </c>
    </row>
    <row r="373" spans="1:6" x14ac:dyDescent="0.25">
      <c r="A373" s="40" t="s">
        <v>554</v>
      </c>
      <c r="B373" s="34">
        <v>250</v>
      </c>
      <c r="C373" s="34">
        <v>37</v>
      </c>
      <c r="D373" s="35">
        <v>0.28999999999999998</v>
      </c>
      <c r="E373" s="36" t="s">
        <v>25</v>
      </c>
      <c r="F373" s="36" t="s">
        <v>13</v>
      </c>
    </row>
    <row r="374" spans="1:6" x14ac:dyDescent="0.25">
      <c r="A374" s="40" t="s">
        <v>555</v>
      </c>
      <c r="B374" s="34">
        <v>250</v>
      </c>
      <c r="C374" s="34">
        <v>29</v>
      </c>
      <c r="D374" s="35">
        <v>0.17699999999999999</v>
      </c>
      <c r="E374" s="36" t="s">
        <v>25</v>
      </c>
      <c r="F374" s="36" t="s">
        <v>13</v>
      </c>
    </row>
    <row r="375" spans="1:6" x14ac:dyDescent="0.25">
      <c r="A375" s="40" t="s">
        <v>556</v>
      </c>
      <c r="B375" s="34">
        <v>250</v>
      </c>
      <c r="C375" s="34">
        <v>32</v>
      </c>
      <c r="D375" s="35">
        <v>0.219</v>
      </c>
      <c r="E375" s="36" t="s">
        <v>25</v>
      </c>
      <c r="F375" s="36" t="s">
        <v>13</v>
      </c>
    </row>
    <row r="376" spans="1:6" x14ac:dyDescent="0.25">
      <c r="A376" s="40" t="s">
        <v>557</v>
      </c>
      <c r="B376" s="34">
        <v>250</v>
      </c>
      <c r="C376" s="34">
        <v>34</v>
      </c>
      <c r="D376" s="35">
        <v>0.246</v>
      </c>
      <c r="E376" s="36" t="s">
        <v>25</v>
      </c>
      <c r="F376" s="36" t="s">
        <v>13</v>
      </c>
    </row>
    <row r="377" spans="1:6" x14ac:dyDescent="0.25">
      <c r="A377" s="40" t="s">
        <v>558</v>
      </c>
      <c r="B377" s="34">
        <v>250</v>
      </c>
      <c r="C377" s="34">
        <v>30</v>
      </c>
      <c r="D377" s="35">
        <v>0.189</v>
      </c>
      <c r="E377" s="36" t="s">
        <v>25</v>
      </c>
      <c r="F377" s="36" t="s">
        <v>13</v>
      </c>
    </row>
    <row r="378" spans="1:6" x14ac:dyDescent="0.25">
      <c r="A378" s="40" t="s">
        <v>559</v>
      </c>
      <c r="B378" s="34">
        <v>250</v>
      </c>
      <c r="C378" s="34">
        <v>31</v>
      </c>
      <c r="D378" s="35">
        <v>0.20200000000000001</v>
      </c>
      <c r="E378" s="36" t="s">
        <v>25</v>
      </c>
      <c r="F378" s="36" t="s">
        <v>13</v>
      </c>
    </row>
    <row r="379" spans="1:6" x14ac:dyDescent="0.25">
      <c r="A379" s="40" t="s">
        <v>560</v>
      </c>
      <c r="B379" s="34">
        <v>250</v>
      </c>
      <c r="C379" s="34">
        <v>34</v>
      </c>
      <c r="D379" s="35">
        <v>0.246</v>
      </c>
      <c r="E379" s="36" t="s">
        <v>25</v>
      </c>
      <c r="F379" s="36" t="s">
        <v>13</v>
      </c>
    </row>
    <row r="380" spans="1:6" x14ac:dyDescent="0.25">
      <c r="A380" s="62" t="s">
        <v>11</v>
      </c>
      <c r="B380" s="62"/>
      <c r="C380" s="62"/>
      <c r="D380" s="15">
        <f>SUM(D339:D379)</f>
        <v>10.555</v>
      </c>
      <c r="E380" s="16"/>
      <c r="F380" s="17"/>
    </row>
    <row r="381" spans="1:6" ht="14.25" customHeight="1" x14ac:dyDescent="0.25">
      <c r="A381" s="40" t="s">
        <v>561</v>
      </c>
      <c r="B381" s="34">
        <v>250</v>
      </c>
      <c r="C381" s="34">
        <v>28</v>
      </c>
      <c r="D381" s="35">
        <v>0.16600000000000001</v>
      </c>
      <c r="E381" s="36" t="s">
        <v>25</v>
      </c>
      <c r="F381" s="36" t="s">
        <v>13</v>
      </c>
    </row>
    <row r="382" spans="1:6" ht="14.25" customHeight="1" x14ac:dyDescent="0.25">
      <c r="A382" s="40" t="s">
        <v>562</v>
      </c>
      <c r="B382" s="34">
        <v>250</v>
      </c>
      <c r="C382" s="34">
        <v>32</v>
      </c>
      <c r="D382" s="35">
        <v>0.219</v>
      </c>
      <c r="E382" s="36" t="s">
        <v>25</v>
      </c>
      <c r="F382" s="36" t="s">
        <v>13</v>
      </c>
    </row>
    <row r="383" spans="1:6" ht="14.25" customHeight="1" x14ac:dyDescent="0.25">
      <c r="A383" s="40" t="s">
        <v>563</v>
      </c>
      <c r="B383" s="34">
        <v>250</v>
      </c>
      <c r="C383" s="34">
        <v>37</v>
      </c>
      <c r="D383" s="35">
        <v>0.28999999999999998</v>
      </c>
      <c r="E383" s="36" t="s">
        <v>25</v>
      </c>
      <c r="F383" s="36" t="s">
        <v>13</v>
      </c>
    </row>
    <row r="384" spans="1:6" ht="14.25" customHeight="1" x14ac:dyDescent="0.25">
      <c r="A384" s="40" t="s">
        <v>564</v>
      </c>
      <c r="B384" s="34">
        <v>250</v>
      </c>
      <c r="C384" s="34">
        <v>32</v>
      </c>
      <c r="D384" s="35">
        <v>0.219</v>
      </c>
      <c r="E384" s="36" t="s">
        <v>25</v>
      </c>
      <c r="F384" s="36" t="s">
        <v>13</v>
      </c>
    </row>
    <row r="385" spans="1:6" ht="14.25" customHeight="1" x14ac:dyDescent="0.25">
      <c r="A385" s="40" t="s">
        <v>565</v>
      </c>
      <c r="B385" s="34">
        <v>250</v>
      </c>
      <c r="C385" s="34">
        <v>30</v>
      </c>
      <c r="D385" s="35">
        <v>0.189</v>
      </c>
      <c r="E385" s="36" t="s">
        <v>25</v>
      </c>
      <c r="F385" s="36" t="s">
        <v>13</v>
      </c>
    </row>
    <row r="386" spans="1:6" ht="14.25" customHeight="1" x14ac:dyDescent="0.25">
      <c r="A386" s="40" t="s">
        <v>566</v>
      </c>
      <c r="B386" s="34">
        <v>250</v>
      </c>
      <c r="C386" s="34">
        <v>29</v>
      </c>
      <c r="D386" s="35">
        <v>0.17699999999999999</v>
      </c>
      <c r="E386" s="36" t="s">
        <v>25</v>
      </c>
      <c r="F386" s="36" t="s">
        <v>13</v>
      </c>
    </row>
    <row r="387" spans="1:6" ht="14.25" customHeight="1" x14ac:dyDescent="0.25">
      <c r="A387" s="40" t="s">
        <v>567</v>
      </c>
      <c r="B387" s="34">
        <v>250</v>
      </c>
      <c r="C387" s="34">
        <v>40</v>
      </c>
      <c r="D387" s="35">
        <v>0.33700000000000002</v>
      </c>
      <c r="E387" s="36" t="s">
        <v>25</v>
      </c>
      <c r="F387" s="36" t="s">
        <v>13</v>
      </c>
    </row>
    <row r="388" spans="1:6" ht="14.25" customHeight="1" x14ac:dyDescent="0.25">
      <c r="A388" s="40" t="s">
        <v>568</v>
      </c>
      <c r="B388" s="34">
        <v>250</v>
      </c>
      <c r="C388" s="34">
        <v>30</v>
      </c>
      <c r="D388" s="35">
        <v>0.189</v>
      </c>
      <c r="E388" s="36" t="s">
        <v>25</v>
      </c>
      <c r="F388" s="36" t="s">
        <v>13</v>
      </c>
    </row>
    <row r="389" spans="1:6" ht="14.25" customHeight="1" x14ac:dyDescent="0.25">
      <c r="A389" s="40" t="s">
        <v>569</v>
      </c>
      <c r="B389" s="34">
        <v>250</v>
      </c>
      <c r="C389" s="34">
        <v>31</v>
      </c>
      <c r="D389" s="35">
        <v>0.20200000000000001</v>
      </c>
      <c r="E389" s="36" t="s">
        <v>25</v>
      </c>
      <c r="F389" s="36" t="s">
        <v>13</v>
      </c>
    </row>
    <row r="390" spans="1:6" ht="14.25" customHeight="1" x14ac:dyDescent="0.25">
      <c r="A390" s="40" t="s">
        <v>570</v>
      </c>
      <c r="B390" s="34">
        <v>250</v>
      </c>
      <c r="C390" s="34">
        <v>28</v>
      </c>
      <c r="D390" s="35">
        <v>0.16600000000000001</v>
      </c>
      <c r="E390" s="36" t="s">
        <v>25</v>
      </c>
      <c r="F390" s="36" t="s">
        <v>13</v>
      </c>
    </row>
    <row r="391" spans="1:6" ht="14.25" customHeight="1" x14ac:dyDescent="0.25">
      <c r="A391" s="40" t="s">
        <v>571</v>
      </c>
      <c r="B391" s="34">
        <v>250</v>
      </c>
      <c r="C391" s="34">
        <v>29</v>
      </c>
      <c r="D391" s="35">
        <v>0.17699999999999999</v>
      </c>
      <c r="E391" s="36" t="s">
        <v>25</v>
      </c>
      <c r="F391" s="36" t="s">
        <v>13</v>
      </c>
    </row>
    <row r="392" spans="1:6" ht="14.25" customHeight="1" x14ac:dyDescent="0.25">
      <c r="A392" s="40" t="s">
        <v>572</v>
      </c>
      <c r="B392" s="34">
        <v>250</v>
      </c>
      <c r="C392" s="34">
        <v>36</v>
      </c>
      <c r="D392" s="35">
        <v>0.27500000000000002</v>
      </c>
      <c r="E392" s="36" t="s">
        <v>25</v>
      </c>
      <c r="F392" s="36" t="s">
        <v>13</v>
      </c>
    </row>
    <row r="393" spans="1:6" ht="14.25" customHeight="1" x14ac:dyDescent="0.25">
      <c r="A393" s="40" t="s">
        <v>573</v>
      </c>
      <c r="B393" s="34">
        <v>250</v>
      </c>
      <c r="C393" s="34">
        <v>40</v>
      </c>
      <c r="D393" s="35">
        <v>0.33700000000000002</v>
      </c>
      <c r="E393" s="36" t="s">
        <v>25</v>
      </c>
      <c r="F393" s="36" t="s">
        <v>13</v>
      </c>
    </row>
    <row r="394" spans="1:6" ht="14.25" customHeight="1" x14ac:dyDescent="0.25">
      <c r="A394" s="40" t="s">
        <v>574</v>
      </c>
      <c r="B394" s="34">
        <v>250</v>
      </c>
      <c r="C394" s="34">
        <v>39</v>
      </c>
      <c r="D394" s="35">
        <v>0.32</v>
      </c>
      <c r="E394" s="36" t="s">
        <v>25</v>
      </c>
      <c r="F394" s="36" t="s">
        <v>13</v>
      </c>
    </row>
    <row r="395" spans="1:6" ht="14.25" customHeight="1" x14ac:dyDescent="0.25">
      <c r="A395" s="40" t="s">
        <v>575</v>
      </c>
      <c r="B395" s="34">
        <v>250</v>
      </c>
      <c r="C395" s="34">
        <v>31</v>
      </c>
      <c r="D395" s="35">
        <v>0.20200000000000001</v>
      </c>
      <c r="E395" s="36" t="s">
        <v>25</v>
      </c>
      <c r="F395" s="36" t="s">
        <v>13</v>
      </c>
    </row>
    <row r="396" spans="1:6" ht="14.25" customHeight="1" x14ac:dyDescent="0.25">
      <c r="A396" s="40" t="s">
        <v>576</v>
      </c>
      <c r="B396" s="34">
        <v>250</v>
      </c>
      <c r="C396" s="34">
        <v>31</v>
      </c>
      <c r="D396" s="35">
        <v>0.20200000000000001</v>
      </c>
      <c r="E396" s="36" t="s">
        <v>25</v>
      </c>
      <c r="F396" s="36" t="s">
        <v>13</v>
      </c>
    </row>
    <row r="397" spans="1:6" ht="14.25" customHeight="1" x14ac:dyDescent="0.25">
      <c r="A397" s="40" t="s">
        <v>577</v>
      </c>
      <c r="B397" s="34">
        <v>250</v>
      </c>
      <c r="C397" s="34">
        <v>38</v>
      </c>
      <c r="D397" s="35">
        <v>0.30499999999999999</v>
      </c>
      <c r="E397" s="36" t="s">
        <v>25</v>
      </c>
      <c r="F397" s="36" t="s">
        <v>13</v>
      </c>
    </row>
    <row r="398" spans="1:6" ht="14.25" customHeight="1" x14ac:dyDescent="0.25">
      <c r="A398" s="40" t="s">
        <v>578</v>
      </c>
      <c r="B398" s="34">
        <v>250</v>
      </c>
      <c r="C398" s="34">
        <v>34</v>
      </c>
      <c r="D398" s="35">
        <v>0.246</v>
      </c>
      <c r="E398" s="36" t="s">
        <v>25</v>
      </c>
      <c r="F398" s="36" t="s">
        <v>13</v>
      </c>
    </row>
    <row r="399" spans="1:6" ht="14.25" customHeight="1" x14ac:dyDescent="0.25">
      <c r="A399" s="40" t="s">
        <v>579</v>
      </c>
      <c r="B399" s="34">
        <v>250</v>
      </c>
      <c r="C399" s="34">
        <v>32</v>
      </c>
      <c r="D399" s="35">
        <v>0.219</v>
      </c>
      <c r="E399" s="36" t="s">
        <v>25</v>
      </c>
      <c r="F399" s="36" t="s">
        <v>13</v>
      </c>
    </row>
    <row r="400" spans="1:6" ht="14.25" customHeight="1" x14ac:dyDescent="0.25">
      <c r="A400" s="40" t="s">
        <v>580</v>
      </c>
      <c r="B400" s="34">
        <v>250</v>
      </c>
      <c r="C400" s="34">
        <v>29</v>
      </c>
      <c r="D400" s="35">
        <v>0.17699999999999999</v>
      </c>
      <c r="E400" s="36" t="s">
        <v>25</v>
      </c>
      <c r="F400" s="36" t="s">
        <v>13</v>
      </c>
    </row>
    <row r="401" spans="1:6" ht="14.25" customHeight="1" x14ac:dyDescent="0.25">
      <c r="A401" s="40" t="s">
        <v>581</v>
      </c>
      <c r="B401" s="34">
        <v>250</v>
      </c>
      <c r="C401" s="34">
        <v>30</v>
      </c>
      <c r="D401" s="35">
        <v>0.189</v>
      </c>
      <c r="E401" s="36" t="s">
        <v>25</v>
      </c>
      <c r="F401" s="36" t="s">
        <v>13</v>
      </c>
    </row>
    <row r="402" spans="1:6" ht="14.25" customHeight="1" x14ac:dyDescent="0.25">
      <c r="A402" s="40" t="s">
        <v>582</v>
      </c>
      <c r="B402" s="34">
        <v>250</v>
      </c>
      <c r="C402" s="34">
        <v>30</v>
      </c>
      <c r="D402" s="35">
        <v>0.189</v>
      </c>
      <c r="E402" s="36" t="s">
        <v>25</v>
      </c>
      <c r="F402" s="36" t="s">
        <v>13</v>
      </c>
    </row>
    <row r="403" spans="1:6" ht="14.25" customHeight="1" x14ac:dyDescent="0.25">
      <c r="A403" s="40" t="s">
        <v>583</v>
      </c>
      <c r="B403" s="34">
        <v>250</v>
      </c>
      <c r="C403" s="34">
        <v>36</v>
      </c>
      <c r="D403" s="35">
        <v>0.27500000000000002</v>
      </c>
      <c r="E403" s="36" t="s">
        <v>25</v>
      </c>
      <c r="F403" s="36" t="s">
        <v>13</v>
      </c>
    </row>
    <row r="404" spans="1:6" ht="14.25" customHeight="1" x14ac:dyDescent="0.25">
      <c r="A404" s="40" t="s">
        <v>584</v>
      </c>
      <c r="B404" s="34">
        <v>250</v>
      </c>
      <c r="C404" s="34">
        <v>33</v>
      </c>
      <c r="D404" s="35">
        <v>0.23200000000000001</v>
      </c>
      <c r="E404" s="36" t="s">
        <v>25</v>
      </c>
      <c r="F404" s="36" t="s">
        <v>13</v>
      </c>
    </row>
    <row r="405" spans="1:6" ht="14.25" customHeight="1" x14ac:dyDescent="0.25">
      <c r="A405" s="40" t="s">
        <v>585</v>
      </c>
      <c r="B405" s="34">
        <v>250</v>
      </c>
      <c r="C405" s="34">
        <v>33</v>
      </c>
      <c r="D405" s="35">
        <v>0.23200000000000001</v>
      </c>
      <c r="E405" s="36" t="s">
        <v>25</v>
      </c>
      <c r="F405" s="36" t="s">
        <v>13</v>
      </c>
    </row>
    <row r="406" spans="1:6" ht="14.25" customHeight="1" x14ac:dyDescent="0.25">
      <c r="A406" s="40" t="s">
        <v>586</v>
      </c>
      <c r="B406" s="34">
        <v>250</v>
      </c>
      <c r="C406" s="34">
        <v>35</v>
      </c>
      <c r="D406" s="35">
        <v>0.26</v>
      </c>
      <c r="E406" s="36" t="s">
        <v>25</v>
      </c>
      <c r="F406" s="36" t="s">
        <v>13</v>
      </c>
    </row>
    <row r="407" spans="1:6" ht="14.25" customHeight="1" x14ac:dyDescent="0.25">
      <c r="A407" s="40" t="s">
        <v>587</v>
      </c>
      <c r="B407" s="34">
        <v>250</v>
      </c>
      <c r="C407" s="34">
        <v>28</v>
      </c>
      <c r="D407" s="35">
        <v>0.16600000000000001</v>
      </c>
      <c r="E407" s="36" t="s">
        <v>25</v>
      </c>
      <c r="F407" s="36" t="s">
        <v>13</v>
      </c>
    </row>
    <row r="408" spans="1:6" ht="14.25" customHeight="1" x14ac:dyDescent="0.25">
      <c r="A408" s="40" t="s">
        <v>588</v>
      </c>
      <c r="B408" s="34">
        <v>250</v>
      </c>
      <c r="C408" s="34">
        <v>29</v>
      </c>
      <c r="D408" s="35">
        <v>0.17699999999999999</v>
      </c>
      <c r="E408" s="36" t="s">
        <v>25</v>
      </c>
      <c r="F408" s="36" t="s">
        <v>13</v>
      </c>
    </row>
    <row r="409" spans="1:6" ht="14.25" customHeight="1" x14ac:dyDescent="0.25">
      <c r="A409" s="40" t="s">
        <v>589</v>
      </c>
      <c r="B409" s="34">
        <v>250</v>
      </c>
      <c r="C409" s="34">
        <v>33</v>
      </c>
      <c r="D409" s="35">
        <v>0.23200000000000001</v>
      </c>
      <c r="E409" s="36" t="s">
        <v>25</v>
      </c>
      <c r="F409" s="36" t="s">
        <v>13</v>
      </c>
    </row>
    <row r="410" spans="1:6" ht="14.25" customHeight="1" x14ac:dyDescent="0.25">
      <c r="A410" s="40" t="s">
        <v>590</v>
      </c>
      <c r="B410" s="34">
        <v>250</v>
      </c>
      <c r="C410" s="34">
        <v>28</v>
      </c>
      <c r="D410" s="35">
        <v>0.16600000000000001</v>
      </c>
      <c r="E410" s="36" t="s">
        <v>25</v>
      </c>
      <c r="F410" s="36" t="s">
        <v>13</v>
      </c>
    </row>
    <row r="411" spans="1:6" ht="14.25" customHeight="1" x14ac:dyDescent="0.25">
      <c r="A411" s="40" t="s">
        <v>591</v>
      </c>
      <c r="B411" s="34">
        <v>250</v>
      </c>
      <c r="C411" s="34">
        <v>40</v>
      </c>
      <c r="D411" s="35">
        <v>0.33700000000000002</v>
      </c>
      <c r="E411" s="36" t="s">
        <v>25</v>
      </c>
      <c r="F411" s="36" t="s">
        <v>13</v>
      </c>
    </row>
    <row r="412" spans="1:6" ht="14.25" customHeight="1" x14ac:dyDescent="0.25">
      <c r="A412" s="40" t="s">
        <v>592</v>
      </c>
      <c r="B412" s="34">
        <v>250</v>
      </c>
      <c r="C412" s="34">
        <v>33</v>
      </c>
      <c r="D412" s="35">
        <v>0.23200000000000001</v>
      </c>
      <c r="E412" s="36" t="s">
        <v>25</v>
      </c>
      <c r="F412" s="36" t="s">
        <v>13</v>
      </c>
    </row>
    <row r="413" spans="1:6" ht="14.25" customHeight="1" x14ac:dyDescent="0.25">
      <c r="A413" s="40" t="s">
        <v>593</v>
      </c>
      <c r="B413" s="34">
        <v>250</v>
      </c>
      <c r="C413" s="34">
        <v>28</v>
      </c>
      <c r="D413" s="35">
        <v>0.16600000000000001</v>
      </c>
      <c r="E413" s="36" t="s">
        <v>25</v>
      </c>
      <c r="F413" s="36" t="s">
        <v>13</v>
      </c>
    </row>
    <row r="414" spans="1:6" ht="14.25" customHeight="1" x14ac:dyDescent="0.25">
      <c r="A414" s="40" t="s">
        <v>594</v>
      </c>
      <c r="B414" s="34">
        <v>250</v>
      </c>
      <c r="C414" s="34">
        <v>29</v>
      </c>
      <c r="D414" s="35">
        <v>0.17699999999999999</v>
      </c>
      <c r="E414" s="36" t="s">
        <v>25</v>
      </c>
      <c r="F414" s="36" t="s">
        <v>13</v>
      </c>
    </row>
    <row r="415" spans="1:6" ht="14.25" customHeight="1" x14ac:dyDescent="0.25">
      <c r="A415" s="40" t="s">
        <v>595</v>
      </c>
      <c r="B415" s="34">
        <v>250</v>
      </c>
      <c r="C415" s="34">
        <v>32</v>
      </c>
      <c r="D415" s="35">
        <v>0.219</v>
      </c>
      <c r="E415" s="36" t="s">
        <v>25</v>
      </c>
      <c r="F415" s="36" t="s">
        <v>13</v>
      </c>
    </row>
    <row r="416" spans="1:6" ht="14.25" customHeight="1" x14ac:dyDescent="0.25">
      <c r="A416" s="40" t="s">
        <v>596</v>
      </c>
      <c r="B416" s="34">
        <v>250</v>
      </c>
      <c r="C416" s="34">
        <v>39</v>
      </c>
      <c r="D416" s="35">
        <v>0.32</v>
      </c>
      <c r="E416" s="36" t="s">
        <v>25</v>
      </c>
      <c r="F416" s="36" t="s">
        <v>13</v>
      </c>
    </row>
    <row r="417" spans="1:6" ht="14.25" customHeight="1" x14ac:dyDescent="0.25">
      <c r="A417" s="40" t="s">
        <v>597</v>
      </c>
      <c r="B417" s="34">
        <v>250</v>
      </c>
      <c r="C417" s="34">
        <v>40</v>
      </c>
      <c r="D417" s="35">
        <v>0.33700000000000002</v>
      </c>
      <c r="E417" s="36" t="s">
        <v>25</v>
      </c>
      <c r="F417" s="36" t="s">
        <v>13</v>
      </c>
    </row>
    <row r="418" spans="1:6" ht="14.25" customHeight="1" x14ac:dyDescent="0.25">
      <c r="A418" s="40" t="s">
        <v>598</v>
      </c>
      <c r="B418" s="34">
        <v>250</v>
      </c>
      <c r="C418" s="34">
        <v>36</v>
      </c>
      <c r="D418" s="35">
        <v>0.27500000000000002</v>
      </c>
      <c r="E418" s="36" t="s">
        <v>25</v>
      </c>
      <c r="F418" s="36" t="s">
        <v>13</v>
      </c>
    </row>
    <row r="419" spans="1:6" ht="14.25" customHeight="1" x14ac:dyDescent="0.25">
      <c r="A419" s="40" t="s">
        <v>599</v>
      </c>
      <c r="B419" s="34">
        <v>250</v>
      </c>
      <c r="C419" s="34">
        <v>28</v>
      </c>
      <c r="D419" s="35">
        <v>0.16600000000000001</v>
      </c>
      <c r="E419" s="36" t="s">
        <v>25</v>
      </c>
      <c r="F419" s="36" t="s">
        <v>13</v>
      </c>
    </row>
    <row r="420" spans="1:6" ht="14.25" customHeight="1" x14ac:dyDescent="0.25">
      <c r="A420" s="40" t="s">
        <v>600</v>
      </c>
      <c r="B420" s="34">
        <v>250</v>
      </c>
      <c r="C420" s="34">
        <v>44</v>
      </c>
      <c r="D420" s="35">
        <v>0.40500000000000003</v>
      </c>
      <c r="E420" s="36" t="s">
        <v>25</v>
      </c>
      <c r="F420" s="36" t="s">
        <v>13</v>
      </c>
    </row>
    <row r="421" spans="1:6" ht="14.25" customHeight="1" x14ac:dyDescent="0.25">
      <c r="A421" s="40" t="s">
        <v>601</v>
      </c>
      <c r="B421" s="34">
        <v>250</v>
      </c>
      <c r="C421" s="34">
        <v>30</v>
      </c>
      <c r="D421" s="35">
        <v>0.189</v>
      </c>
      <c r="E421" s="36" t="s">
        <v>25</v>
      </c>
      <c r="F421" s="36" t="s">
        <v>13</v>
      </c>
    </row>
    <row r="422" spans="1:6" ht="14.25" customHeight="1" x14ac:dyDescent="0.25">
      <c r="A422" s="40" t="s">
        <v>602</v>
      </c>
      <c r="B422" s="34">
        <v>250</v>
      </c>
      <c r="C422" s="34">
        <v>37</v>
      </c>
      <c r="D422" s="35">
        <v>0.28999999999999998</v>
      </c>
      <c r="E422" s="36" t="s">
        <v>25</v>
      </c>
      <c r="F422" s="36" t="s">
        <v>13</v>
      </c>
    </row>
    <row r="423" spans="1:6" ht="14.25" customHeight="1" x14ac:dyDescent="0.25">
      <c r="A423" s="40" t="s">
        <v>603</v>
      </c>
      <c r="B423" s="34">
        <v>250</v>
      </c>
      <c r="C423" s="34">
        <v>30</v>
      </c>
      <c r="D423" s="35">
        <v>0.189</v>
      </c>
      <c r="E423" s="36" t="s">
        <v>25</v>
      </c>
      <c r="F423" s="36" t="s">
        <v>13</v>
      </c>
    </row>
    <row r="424" spans="1:6" x14ac:dyDescent="0.25">
      <c r="A424" s="62" t="s">
        <v>11</v>
      </c>
      <c r="B424" s="62"/>
      <c r="C424" s="62"/>
      <c r="D424" s="15">
        <f>SUM(D381:D423)</f>
        <v>10.034000000000001</v>
      </c>
      <c r="E424" s="16"/>
      <c r="F424" s="17"/>
    </row>
    <row r="425" spans="1:6" ht="14.25" customHeight="1" x14ac:dyDescent="0.25">
      <c r="A425" s="40" t="s">
        <v>604</v>
      </c>
      <c r="B425" s="34">
        <v>250</v>
      </c>
      <c r="C425" s="34">
        <v>35</v>
      </c>
      <c r="D425" s="35">
        <v>0.26</v>
      </c>
      <c r="E425" s="36" t="s">
        <v>25</v>
      </c>
      <c r="F425" s="36" t="s">
        <v>13</v>
      </c>
    </row>
    <row r="426" spans="1:6" ht="14.25" customHeight="1" x14ac:dyDescent="0.25">
      <c r="A426" s="40" t="s">
        <v>605</v>
      </c>
      <c r="B426" s="34">
        <v>250</v>
      </c>
      <c r="C426" s="34">
        <v>33</v>
      </c>
      <c r="D426" s="35">
        <v>0.23200000000000001</v>
      </c>
      <c r="E426" s="36" t="s">
        <v>25</v>
      </c>
      <c r="F426" s="36" t="s">
        <v>13</v>
      </c>
    </row>
    <row r="427" spans="1:6" ht="14.25" customHeight="1" x14ac:dyDescent="0.25">
      <c r="A427" s="40" t="s">
        <v>606</v>
      </c>
      <c r="B427" s="34">
        <v>250</v>
      </c>
      <c r="C427" s="34">
        <v>37</v>
      </c>
      <c r="D427" s="35">
        <v>0.28999999999999998</v>
      </c>
      <c r="E427" s="36" t="s">
        <v>25</v>
      </c>
      <c r="F427" s="36" t="s">
        <v>13</v>
      </c>
    </row>
    <row r="428" spans="1:6" ht="14.25" customHeight="1" x14ac:dyDescent="0.25">
      <c r="A428" s="40" t="s">
        <v>607</v>
      </c>
      <c r="B428" s="34">
        <v>250</v>
      </c>
      <c r="C428" s="34">
        <v>29</v>
      </c>
      <c r="D428" s="35">
        <v>0.17699999999999999</v>
      </c>
      <c r="E428" s="36" t="s">
        <v>25</v>
      </c>
      <c r="F428" s="36" t="s">
        <v>13</v>
      </c>
    </row>
    <row r="429" spans="1:6" ht="14.25" customHeight="1" x14ac:dyDescent="0.25">
      <c r="A429" s="40" t="s">
        <v>608</v>
      </c>
      <c r="B429" s="34">
        <v>250</v>
      </c>
      <c r="C429" s="34">
        <v>34</v>
      </c>
      <c r="D429" s="35">
        <v>0.246</v>
      </c>
      <c r="E429" s="36" t="s">
        <v>25</v>
      </c>
      <c r="F429" s="36" t="s">
        <v>13</v>
      </c>
    </row>
    <row r="430" spans="1:6" ht="14.25" customHeight="1" x14ac:dyDescent="0.25">
      <c r="A430" s="40" t="s">
        <v>609</v>
      </c>
      <c r="B430" s="34">
        <v>250</v>
      </c>
      <c r="C430" s="34">
        <v>32</v>
      </c>
      <c r="D430" s="35">
        <v>0.219</v>
      </c>
      <c r="E430" s="36" t="s">
        <v>25</v>
      </c>
      <c r="F430" s="36" t="s">
        <v>13</v>
      </c>
    </row>
    <row r="431" spans="1:6" ht="14.25" customHeight="1" x14ac:dyDescent="0.25">
      <c r="A431" s="40" t="s">
        <v>610</v>
      </c>
      <c r="B431" s="34">
        <v>250</v>
      </c>
      <c r="C431" s="34">
        <v>32</v>
      </c>
      <c r="D431" s="35">
        <v>0.219</v>
      </c>
      <c r="E431" s="36" t="s">
        <v>25</v>
      </c>
      <c r="F431" s="36" t="s">
        <v>13</v>
      </c>
    </row>
    <row r="432" spans="1:6" ht="14.25" customHeight="1" x14ac:dyDescent="0.25">
      <c r="A432" s="40" t="s">
        <v>611</v>
      </c>
      <c r="B432" s="34">
        <v>250</v>
      </c>
      <c r="C432" s="34">
        <v>31</v>
      </c>
      <c r="D432" s="35">
        <v>0.20200000000000001</v>
      </c>
      <c r="E432" s="36" t="s">
        <v>25</v>
      </c>
      <c r="F432" s="36" t="s">
        <v>13</v>
      </c>
    </row>
    <row r="433" spans="1:6" ht="14.25" customHeight="1" x14ac:dyDescent="0.25">
      <c r="A433" s="40" t="s">
        <v>612</v>
      </c>
      <c r="B433" s="34">
        <v>250</v>
      </c>
      <c r="C433" s="34">
        <v>37</v>
      </c>
      <c r="D433" s="35">
        <v>0.28999999999999998</v>
      </c>
      <c r="E433" s="36" t="s">
        <v>25</v>
      </c>
      <c r="F433" s="36" t="s">
        <v>13</v>
      </c>
    </row>
    <row r="434" spans="1:6" ht="14.25" customHeight="1" x14ac:dyDescent="0.25">
      <c r="A434" s="40" t="s">
        <v>613</v>
      </c>
      <c r="B434" s="34">
        <v>250</v>
      </c>
      <c r="C434" s="34">
        <v>33</v>
      </c>
      <c r="D434" s="35">
        <v>0.23200000000000001</v>
      </c>
      <c r="E434" s="36" t="s">
        <v>25</v>
      </c>
      <c r="F434" s="36" t="s">
        <v>13</v>
      </c>
    </row>
    <row r="435" spans="1:6" ht="14.25" customHeight="1" x14ac:dyDescent="0.25">
      <c r="A435" s="40" t="s">
        <v>614</v>
      </c>
      <c r="B435" s="34">
        <v>250</v>
      </c>
      <c r="C435" s="34">
        <v>30</v>
      </c>
      <c r="D435" s="35">
        <v>0.189</v>
      </c>
      <c r="E435" s="36" t="s">
        <v>25</v>
      </c>
      <c r="F435" s="36" t="s">
        <v>13</v>
      </c>
    </row>
    <row r="436" spans="1:6" ht="14.25" customHeight="1" x14ac:dyDescent="0.25">
      <c r="A436" s="40" t="s">
        <v>615</v>
      </c>
      <c r="B436" s="34">
        <v>250</v>
      </c>
      <c r="C436" s="34">
        <v>34</v>
      </c>
      <c r="D436" s="35">
        <v>0.246</v>
      </c>
      <c r="E436" s="36" t="s">
        <v>25</v>
      </c>
      <c r="F436" s="36" t="s">
        <v>13</v>
      </c>
    </row>
    <row r="437" spans="1:6" ht="14.25" customHeight="1" x14ac:dyDescent="0.25">
      <c r="A437" s="40" t="s">
        <v>616</v>
      </c>
      <c r="B437" s="34">
        <v>250</v>
      </c>
      <c r="C437" s="34">
        <v>28</v>
      </c>
      <c r="D437" s="35">
        <v>0.16600000000000001</v>
      </c>
      <c r="E437" s="36" t="s">
        <v>25</v>
      </c>
      <c r="F437" s="36" t="s">
        <v>13</v>
      </c>
    </row>
    <row r="438" spans="1:6" ht="14.25" customHeight="1" x14ac:dyDescent="0.25">
      <c r="A438" s="40" t="s">
        <v>617</v>
      </c>
      <c r="B438" s="34">
        <v>250</v>
      </c>
      <c r="C438" s="34">
        <v>31</v>
      </c>
      <c r="D438" s="35">
        <v>0.20200000000000001</v>
      </c>
      <c r="E438" s="36" t="s">
        <v>25</v>
      </c>
      <c r="F438" s="36" t="s">
        <v>13</v>
      </c>
    </row>
    <row r="439" spans="1:6" ht="14.25" customHeight="1" x14ac:dyDescent="0.25">
      <c r="A439" s="40" t="s">
        <v>618</v>
      </c>
      <c r="B439" s="34">
        <v>250</v>
      </c>
      <c r="C439" s="34">
        <v>27</v>
      </c>
      <c r="D439" s="35">
        <v>0.155</v>
      </c>
      <c r="E439" s="36" t="s">
        <v>25</v>
      </c>
      <c r="F439" s="36" t="s">
        <v>13</v>
      </c>
    </row>
    <row r="440" spans="1:6" ht="14.25" customHeight="1" x14ac:dyDescent="0.25">
      <c r="A440" s="40" t="s">
        <v>619</v>
      </c>
      <c r="B440" s="34">
        <v>260</v>
      </c>
      <c r="C440" s="34">
        <v>32</v>
      </c>
      <c r="D440" s="35">
        <v>0.22900000000000001</v>
      </c>
      <c r="E440" s="36" t="s">
        <v>25</v>
      </c>
      <c r="F440" s="36" t="s">
        <v>13</v>
      </c>
    </row>
    <row r="441" spans="1:6" ht="14.25" customHeight="1" x14ac:dyDescent="0.25">
      <c r="A441" s="40" t="s">
        <v>620</v>
      </c>
      <c r="B441" s="34">
        <v>250</v>
      </c>
      <c r="C441" s="34">
        <v>29</v>
      </c>
      <c r="D441" s="35">
        <v>0.17699999999999999</v>
      </c>
      <c r="E441" s="36" t="s">
        <v>25</v>
      </c>
      <c r="F441" s="36" t="s">
        <v>13</v>
      </c>
    </row>
    <row r="442" spans="1:6" ht="14.25" customHeight="1" x14ac:dyDescent="0.25">
      <c r="A442" s="40" t="s">
        <v>621</v>
      </c>
      <c r="B442" s="34">
        <v>250</v>
      </c>
      <c r="C442" s="34">
        <v>37</v>
      </c>
      <c r="D442" s="35">
        <v>0.28999999999999998</v>
      </c>
      <c r="E442" s="36" t="s">
        <v>25</v>
      </c>
      <c r="F442" s="36" t="s">
        <v>13</v>
      </c>
    </row>
    <row r="443" spans="1:6" ht="14.25" customHeight="1" x14ac:dyDescent="0.25">
      <c r="A443" s="40" t="s">
        <v>622</v>
      </c>
      <c r="B443" s="34">
        <v>250</v>
      </c>
      <c r="C443" s="34">
        <v>33</v>
      </c>
      <c r="D443" s="35">
        <v>0.23200000000000001</v>
      </c>
      <c r="E443" s="36" t="s">
        <v>25</v>
      </c>
      <c r="F443" s="36" t="s">
        <v>13</v>
      </c>
    </row>
    <row r="444" spans="1:6" ht="14.25" customHeight="1" x14ac:dyDescent="0.25">
      <c r="A444" s="40" t="s">
        <v>623</v>
      </c>
      <c r="B444" s="34">
        <v>250</v>
      </c>
      <c r="C444" s="34">
        <v>29</v>
      </c>
      <c r="D444" s="35">
        <v>0.17699999999999999</v>
      </c>
      <c r="E444" s="36" t="s">
        <v>25</v>
      </c>
      <c r="F444" s="36" t="s">
        <v>13</v>
      </c>
    </row>
    <row r="445" spans="1:6" ht="14.25" customHeight="1" x14ac:dyDescent="0.25">
      <c r="A445" s="40" t="s">
        <v>624</v>
      </c>
      <c r="B445" s="34">
        <v>250</v>
      </c>
      <c r="C445" s="34">
        <v>39</v>
      </c>
      <c r="D445" s="35">
        <v>0.32</v>
      </c>
      <c r="E445" s="36" t="s">
        <v>25</v>
      </c>
      <c r="F445" s="36" t="s">
        <v>13</v>
      </c>
    </row>
    <row r="446" spans="1:6" ht="14.25" customHeight="1" x14ac:dyDescent="0.25">
      <c r="A446" s="40" t="s">
        <v>625</v>
      </c>
      <c r="B446" s="34">
        <v>250</v>
      </c>
      <c r="C446" s="34">
        <v>31</v>
      </c>
      <c r="D446" s="35">
        <v>0.20200000000000001</v>
      </c>
      <c r="E446" s="36" t="s">
        <v>25</v>
      </c>
      <c r="F446" s="36" t="s">
        <v>13</v>
      </c>
    </row>
    <row r="447" spans="1:6" ht="14.25" customHeight="1" x14ac:dyDescent="0.25">
      <c r="A447" s="40" t="s">
        <v>626</v>
      </c>
      <c r="B447" s="34">
        <v>250</v>
      </c>
      <c r="C447" s="34">
        <v>33</v>
      </c>
      <c r="D447" s="35">
        <v>0.23200000000000001</v>
      </c>
      <c r="E447" s="36" t="s">
        <v>25</v>
      </c>
      <c r="F447" s="36" t="s">
        <v>13</v>
      </c>
    </row>
    <row r="448" spans="1:6" ht="14.25" customHeight="1" x14ac:dyDescent="0.25">
      <c r="A448" s="40" t="s">
        <v>627</v>
      </c>
      <c r="B448" s="34">
        <v>250</v>
      </c>
      <c r="C448" s="34">
        <v>32</v>
      </c>
      <c r="D448" s="35">
        <v>0.219</v>
      </c>
      <c r="E448" s="36" t="s">
        <v>25</v>
      </c>
      <c r="F448" s="36" t="s">
        <v>13</v>
      </c>
    </row>
    <row r="449" spans="1:6" ht="14.25" customHeight="1" x14ac:dyDescent="0.25">
      <c r="A449" s="40" t="s">
        <v>628</v>
      </c>
      <c r="B449" s="34">
        <v>250</v>
      </c>
      <c r="C449" s="34">
        <v>33</v>
      </c>
      <c r="D449" s="35">
        <v>0.23200000000000001</v>
      </c>
      <c r="E449" s="36" t="s">
        <v>25</v>
      </c>
      <c r="F449" s="36" t="s">
        <v>13</v>
      </c>
    </row>
    <row r="450" spans="1:6" ht="14.25" customHeight="1" x14ac:dyDescent="0.25">
      <c r="A450" s="40" t="s">
        <v>629</v>
      </c>
      <c r="B450" s="34">
        <v>250</v>
      </c>
      <c r="C450" s="34">
        <v>30</v>
      </c>
      <c r="D450" s="35">
        <v>0.189</v>
      </c>
      <c r="E450" s="36" t="s">
        <v>25</v>
      </c>
      <c r="F450" s="36" t="s">
        <v>13</v>
      </c>
    </row>
    <row r="451" spans="1:6" ht="14.25" customHeight="1" x14ac:dyDescent="0.25">
      <c r="A451" s="40" t="s">
        <v>630</v>
      </c>
      <c r="B451" s="34">
        <v>250</v>
      </c>
      <c r="C451" s="34">
        <v>44</v>
      </c>
      <c r="D451" s="35">
        <v>0.40500000000000003</v>
      </c>
      <c r="E451" s="36" t="s">
        <v>25</v>
      </c>
      <c r="F451" s="36" t="s">
        <v>13</v>
      </c>
    </row>
    <row r="452" spans="1:6" ht="14.25" customHeight="1" x14ac:dyDescent="0.25">
      <c r="A452" s="40" t="s">
        <v>631</v>
      </c>
      <c r="B452" s="34">
        <v>250</v>
      </c>
      <c r="C452" s="34">
        <v>39</v>
      </c>
      <c r="D452" s="35">
        <v>0.32</v>
      </c>
      <c r="E452" s="36" t="s">
        <v>25</v>
      </c>
      <c r="F452" s="36" t="s">
        <v>13</v>
      </c>
    </row>
    <row r="453" spans="1:6" ht="14.25" customHeight="1" x14ac:dyDescent="0.25">
      <c r="A453" s="40" t="s">
        <v>632</v>
      </c>
      <c r="B453" s="34">
        <v>250</v>
      </c>
      <c r="C453" s="34">
        <v>29</v>
      </c>
      <c r="D453" s="35">
        <v>0.17699999999999999</v>
      </c>
      <c r="E453" s="36" t="s">
        <v>25</v>
      </c>
      <c r="F453" s="36" t="s">
        <v>13</v>
      </c>
    </row>
    <row r="454" spans="1:6" ht="14.25" customHeight="1" x14ac:dyDescent="0.25">
      <c r="A454" s="40" t="s">
        <v>633</v>
      </c>
      <c r="B454" s="34">
        <v>250</v>
      </c>
      <c r="C454" s="34">
        <v>37</v>
      </c>
      <c r="D454" s="35">
        <v>0.28999999999999998</v>
      </c>
      <c r="E454" s="36" t="s">
        <v>25</v>
      </c>
      <c r="F454" s="36" t="s">
        <v>13</v>
      </c>
    </row>
    <row r="455" spans="1:6" ht="14.25" customHeight="1" x14ac:dyDescent="0.25">
      <c r="A455" s="40" t="s">
        <v>634</v>
      </c>
      <c r="B455" s="34">
        <v>250</v>
      </c>
      <c r="C455" s="34">
        <v>30</v>
      </c>
      <c r="D455" s="35">
        <v>0.189</v>
      </c>
      <c r="E455" s="36" t="s">
        <v>25</v>
      </c>
      <c r="F455" s="36" t="s">
        <v>13</v>
      </c>
    </row>
    <row r="456" spans="1:6" ht="14.25" customHeight="1" x14ac:dyDescent="0.25">
      <c r="A456" s="40" t="s">
        <v>635</v>
      </c>
      <c r="B456" s="34">
        <v>250</v>
      </c>
      <c r="C456" s="34">
        <v>41</v>
      </c>
      <c r="D456" s="35">
        <v>0.35299999999999998</v>
      </c>
      <c r="E456" s="36" t="s">
        <v>25</v>
      </c>
      <c r="F456" s="36" t="s">
        <v>13</v>
      </c>
    </row>
    <row r="457" spans="1:6" ht="14.25" customHeight="1" x14ac:dyDescent="0.25">
      <c r="A457" s="40" t="s">
        <v>636</v>
      </c>
      <c r="B457" s="34">
        <v>250</v>
      </c>
      <c r="C457" s="34">
        <v>30</v>
      </c>
      <c r="D457" s="35">
        <v>0.189</v>
      </c>
      <c r="E457" s="36" t="s">
        <v>25</v>
      </c>
      <c r="F457" s="36" t="s">
        <v>13</v>
      </c>
    </row>
    <row r="458" spans="1:6" ht="14.25" customHeight="1" x14ac:dyDescent="0.25">
      <c r="A458" s="40" t="s">
        <v>637</v>
      </c>
      <c r="B458" s="34">
        <v>250</v>
      </c>
      <c r="C458" s="34">
        <v>31</v>
      </c>
      <c r="D458" s="35">
        <v>0.20200000000000001</v>
      </c>
      <c r="E458" s="36" t="s">
        <v>25</v>
      </c>
      <c r="F458" s="36" t="s">
        <v>13</v>
      </c>
    </row>
    <row r="459" spans="1:6" ht="14.25" customHeight="1" x14ac:dyDescent="0.25">
      <c r="A459" s="40" t="s">
        <v>638</v>
      </c>
      <c r="B459" s="34">
        <v>250</v>
      </c>
      <c r="C459" s="34">
        <v>30</v>
      </c>
      <c r="D459" s="35">
        <v>0.189</v>
      </c>
      <c r="E459" s="36" t="s">
        <v>25</v>
      </c>
      <c r="F459" s="36" t="s">
        <v>13</v>
      </c>
    </row>
    <row r="460" spans="1:6" ht="14.25" customHeight="1" x14ac:dyDescent="0.25">
      <c r="A460" s="40" t="s">
        <v>639</v>
      </c>
      <c r="B460" s="34">
        <v>250</v>
      </c>
      <c r="C460" s="34">
        <v>31</v>
      </c>
      <c r="D460" s="35">
        <v>0.20200000000000001</v>
      </c>
      <c r="E460" s="36" t="s">
        <v>25</v>
      </c>
      <c r="F460" s="36" t="s">
        <v>13</v>
      </c>
    </row>
    <row r="461" spans="1:6" ht="14.25" customHeight="1" x14ac:dyDescent="0.25">
      <c r="A461" s="40" t="s">
        <v>640</v>
      </c>
      <c r="B461" s="34">
        <v>250</v>
      </c>
      <c r="C461" s="34">
        <v>31</v>
      </c>
      <c r="D461" s="35">
        <v>0.20200000000000001</v>
      </c>
      <c r="E461" s="36" t="s">
        <v>25</v>
      </c>
      <c r="F461" s="36" t="s">
        <v>13</v>
      </c>
    </row>
    <row r="462" spans="1:6" ht="14.25" customHeight="1" x14ac:dyDescent="0.25">
      <c r="A462" s="40" t="s">
        <v>641</v>
      </c>
      <c r="B462" s="34">
        <v>250</v>
      </c>
      <c r="C462" s="34">
        <v>32</v>
      </c>
      <c r="D462" s="35">
        <v>0.219</v>
      </c>
      <c r="E462" s="36" t="s">
        <v>25</v>
      </c>
      <c r="F462" s="36" t="s">
        <v>13</v>
      </c>
    </row>
    <row r="463" spans="1:6" ht="14.25" customHeight="1" x14ac:dyDescent="0.25">
      <c r="A463" s="40" t="s">
        <v>642</v>
      </c>
      <c r="B463" s="34">
        <v>250</v>
      </c>
      <c r="C463" s="34">
        <v>28</v>
      </c>
      <c r="D463" s="35">
        <v>0.16600000000000001</v>
      </c>
      <c r="E463" s="36" t="s">
        <v>25</v>
      </c>
      <c r="F463" s="36" t="s">
        <v>13</v>
      </c>
    </row>
    <row r="464" spans="1:6" ht="14.25" customHeight="1" x14ac:dyDescent="0.25">
      <c r="A464" s="40" t="s">
        <v>643</v>
      </c>
      <c r="B464" s="34">
        <v>250</v>
      </c>
      <c r="C464" s="34">
        <v>37</v>
      </c>
      <c r="D464" s="35">
        <v>0.28999999999999998</v>
      </c>
      <c r="E464" s="36" t="s">
        <v>25</v>
      </c>
      <c r="F464" s="36" t="s">
        <v>13</v>
      </c>
    </row>
    <row r="465" spans="1:6" ht="14.25" customHeight="1" x14ac:dyDescent="0.25">
      <c r="A465" s="40" t="s">
        <v>644</v>
      </c>
      <c r="B465" s="34">
        <v>250</v>
      </c>
      <c r="C465" s="34">
        <v>31</v>
      </c>
      <c r="D465" s="35">
        <v>0.20200000000000001</v>
      </c>
      <c r="E465" s="36" t="s">
        <v>25</v>
      </c>
      <c r="F465" s="36" t="s">
        <v>13</v>
      </c>
    </row>
    <row r="466" spans="1:6" ht="14.25" customHeight="1" x14ac:dyDescent="0.25">
      <c r="A466" s="40" t="s">
        <v>645</v>
      </c>
      <c r="B466" s="34">
        <v>250</v>
      </c>
      <c r="C466" s="34">
        <v>33</v>
      </c>
      <c r="D466" s="35">
        <v>0.23200000000000001</v>
      </c>
      <c r="E466" s="36" t="s">
        <v>25</v>
      </c>
      <c r="F466" s="36" t="s">
        <v>13</v>
      </c>
    </row>
    <row r="467" spans="1:6" ht="14.25" customHeight="1" x14ac:dyDescent="0.25">
      <c r="A467" s="40" t="s">
        <v>646</v>
      </c>
      <c r="B467" s="34">
        <v>250</v>
      </c>
      <c r="C467" s="34">
        <v>35</v>
      </c>
      <c r="D467" s="35">
        <v>0.26</v>
      </c>
      <c r="E467" s="36" t="s">
        <v>25</v>
      </c>
      <c r="F467" s="36" t="s">
        <v>13</v>
      </c>
    </row>
    <row r="468" spans="1:6" x14ac:dyDescent="0.25">
      <c r="A468" s="62" t="s">
        <v>11</v>
      </c>
      <c r="B468" s="62"/>
      <c r="C468" s="62"/>
      <c r="D468" s="15">
        <f>SUM(D425:D467)</f>
        <v>9.9109999999999978</v>
      </c>
      <c r="E468" s="16"/>
      <c r="F468" s="17"/>
    </row>
    <row r="469" spans="1:6" ht="14.25" customHeight="1" x14ac:dyDescent="0.25">
      <c r="A469" s="40" t="s">
        <v>647</v>
      </c>
      <c r="B469" s="34">
        <v>250</v>
      </c>
      <c r="C469" s="34">
        <v>37</v>
      </c>
      <c r="D469" s="35">
        <v>0.28999999999999998</v>
      </c>
      <c r="E469" s="36" t="s">
        <v>25</v>
      </c>
      <c r="F469" s="36" t="s">
        <v>13</v>
      </c>
    </row>
    <row r="470" spans="1:6" ht="14.25" customHeight="1" x14ac:dyDescent="0.25">
      <c r="A470" s="40" t="s">
        <v>648</v>
      </c>
      <c r="B470" s="34">
        <v>250</v>
      </c>
      <c r="C470" s="34">
        <v>38</v>
      </c>
      <c r="D470" s="35">
        <v>0.30499999999999999</v>
      </c>
      <c r="E470" s="36" t="s">
        <v>25</v>
      </c>
      <c r="F470" s="36" t="s">
        <v>13</v>
      </c>
    </row>
    <row r="471" spans="1:6" ht="14.25" customHeight="1" x14ac:dyDescent="0.25">
      <c r="A471" s="40" t="s">
        <v>649</v>
      </c>
      <c r="B471" s="34">
        <v>250</v>
      </c>
      <c r="C471" s="34">
        <v>31</v>
      </c>
      <c r="D471" s="35">
        <v>0.20200000000000001</v>
      </c>
      <c r="E471" s="36" t="s">
        <v>25</v>
      </c>
      <c r="F471" s="36" t="s">
        <v>13</v>
      </c>
    </row>
    <row r="472" spans="1:6" ht="14.25" customHeight="1" x14ac:dyDescent="0.25">
      <c r="A472" s="40" t="s">
        <v>650</v>
      </c>
      <c r="B472" s="34">
        <v>250</v>
      </c>
      <c r="C472" s="34">
        <v>38</v>
      </c>
      <c r="D472" s="35">
        <v>0.30499999999999999</v>
      </c>
      <c r="E472" s="36" t="s">
        <v>25</v>
      </c>
      <c r="F472" s="36" t="s">
        <v>13</v>
      </c>
    </row>
    <row r="473" spans="1:6" ht="14.25" customHeight="1" x14ac:dyDescent="0.25">
      <c r="A473" s="40" t="s">
        <v>651</v>
      </c>
      <c r="B473" s="34">
        <v>300</v>
      </c>
      <c r="C473" s="34">
        <v>40</v>
      </c>
      <c r="D473" s="35">
        <v>0.40899999999999997</v>
      </c>
      <c r="E473" s="36" t="s">
        <v>25</v>
      </c>
      <c r="F473" s="36" t="s">
        <v>13</v>
      </c>
    </row>
    <row r="474" spans="1:6" ht="14.25" customHeight="1" x14ac:dyDescent="0.25">
      <c r="A474" s="40" t="s">
        <v>652</v>
      </c>
      <c r="B474" s="34">
        <v>350</v>
      </c>
      <c r="C474" s="34">
        <v>33</v>
      </c>
      <c r="D474" s="35">
        <v>0.33600000000000002</v>
      </c>
      <c r="E474" s="36" t="s">
        <v>25</v>
      </c>
      <c r="F474" s="36" t="s">
        <v>13</v>
      </c>
    </row>
    <row r="475" spans="1:6" ht="14.25" customHeight="1" x14ac:dyDescent="0.25">
      <c r="A475" s="40" t="s">
        <v>653</v>
      </c>
      <c r="B475" s="34">
        <v>300</v>
      </c>
      <c r="C475" s="34">
        <v>32</v>
      </c>
      <c r="D475" s="35">
        <v>0.26700000000000002</v>
      </c>
      <c r="E475" s="36" t="s">
        <v>25</v>
      </c>
      <c r="F475" s="36" t="s">
        <v>13</v>
      </c>
    </row>
    <row r="476" spans="1:6" ht="14.25" customHeight="1" x14ac:dyDescent="0.25">
      <c r="A476" s="40" t="s">
        <v>654</v>
      </c>
      <c r="B476" s="34">
        <v>300</v>
      </c>
      <c r="C476" s="34">
        <v>37</v>
      </c>
      <c r="D476" s="35">
        <v>0.35299999999999998</v>
      </c>
      <c r="E476" s="36" t="s">
        <v>25</v>
      </c>
      <c r="F476" s="36" t="s">
        <v>13</v>
      </c>
    </row>
    <row r="477" spans="1:6" ht="14.25" customHeight="1" x14ac:dyDescent="0.25">
      <c r="A477" s="40" t="s">
        <v>655</v>
      </c>
      <c r="B477" s="34">
        <v>250</v>
      </c>
      <c r="C477" s="34">
        <v>33</v>
      </c>
      <c r="D477" s="35">
        <v>0.23200000000000001</v>
      </c>
      <c r="E477" s="36" t="s">
        <v>25</v>
      </c>
      <c r="F477" s="36" t="s">
        <v>13</v>
      </c>
    </row>
    <row r="478" spans="1:6" ht="14.25" customHeight="1" x14ac:dyDescent="0.25">
      <c r="A478" s="40" t="s">
        <v>656</v>
      </c>
      <c r="B478" s="34">
        <v>250</v>
      </c>
      <c r="C478" s="34">
        <v>33</v>
      </c>
      <c r="D478" s="35">
        <v>0.23200000000000001</v>
      </c>
      <c r="E478" s="36" t="s">
        <v>25</v>
      </c>
      <c r="F478" s="36" t="s">
        <v>13</v>
      </c>
    </row>
    <row r="479" spans="1:6" ht="14.25" customHeight="1" x14ac:dyDescent="0.25">
      <c r="A479" s="40" t="s">
        <v>657</v>
      </c>
      <c r="B479" s="34">
        <v>250</v>
      </c>
      <c r="C479" s="34">
        <v>49</v>
      </c>
      <c r="D479" s="35">
        <v>0.499</v>
      </c>
      <c r="E479" s="36" t="s">
        <v>25</v>
      </c>
      <c r="F479" s="36" t="s">
        <v>13</v>
      </c>
    </row>
    <row r="480" spans="1:6" ht="14.25" customHeight="1" x14ac:dyDescent="0.25">
      <c r="A480" s="40" t="s">
        <v>658</v>
      </c>
      <c r="B480" s="34">
        <v>250</v>
      </c>
      <c r="C480" s="34">
        <v>48</v>
      </c>
      <c r="D480" s="35">
        <v>0.47899999999999998</v>
      </c>
      <c r="E480" s="36" t="s">
        <v>25</v>
      </c>
      <c r="F480" s="36" t="s">
        <v>13</v>
      </c>
    </row>
    <row r="481" spans="1:6" ht="14.25" customHeight="1" x14ac:dyDescent="0.25">
      <c r="A481" s="40" t="s">
        <v>659</v>
      </c>
      <c r="B481" s="34">
        <v>250</v>
      </c>
      <c r="C481" s="34">
        <v>36</v>
      </c>
      <c r="D481" s="35">
        <v>0.27500000000000002</v>
      </c>
      <c r="E481" s="36" t="s">
        <v>25</v>
      </c>
      <c r="F481" s="36" t="s">
        <v>13</v>
      </c>
    </row>
    <row r="482" spans="1:6" ht="14.25" customHeight="1" x14ac:dyDescent="0.25">
      <c r="A482" s="40" t="s">
        <v>660</v>
      </c>
      <c r="B482" s="34">
        <v>250</v>
      </c>
      <c r="C482" s="34">
        <v>36</v>
      </c>
      <c r="D482" s="35">
        <v>0.27500000000000002</v>
      </c>
      <c r="E482" s="36" t="s">
        <v>25</v>
      </c>
      <c r="F482" s="36" t="s">
        <v>13</v>
      </c>
    </row>
    <row r="483" spans="1:6" ht="14.25" customHeight="1" x14ac:dyDescent="0.25">
      <c r="A483" s="40" t="s">
        <v>661</v>
      </c>
      <c r="B483" s="34">
        <v>300</v>
      </c>
      <c r="C483" s="34">
        <v>37</v>
      </c>
      <c r="D483" s="35">
        <v>0.35299999999999998</v>
      </c>
      <c r="E483" s="36" t="s">
        <v>25</v>
      </c>
      <c r="F483" s="36" t="s">
        <v>13</v>
      </c>
    </row>
    <row r="484" spans="1:6" ht="14.25" customHeight="1" x14ac:dyDescent="0.25">
      <c r="A484" s="40" t="s">
        <v>662</v>
      </c>
      <c r="B484" s="34">
        <v>300</v>
      </c>
      <c r="C484" s="34">
        <v>43</v>
      </c>
      <c r="D484" s="35">
        <v>0.47</v>
      </c>
      <c r="E484" s="36" t="s">
        <v>25</v>
      </c>
      <c r="F484" s="36" t="s">
        <v>13</v>
      </c>
    </row>
    <row r="485" spans="1:6" ht="14.25" customHeight="1" x14ac:dyDescent="0.25">
      <c r="A485" s="40" t="s">
        <v>663</v>
      </c>
      <c r="B485" s="34">
        <v>350</v>
      </c>
      <c r="C485" s="34">
        <v>44</v>
      </c>
      <c r="D485" s="35">
        <v>0.58099999999999996</v>
      </c>
      <c r="E485" s="36" t="s">
        <v>25</v>
      </c>
      <c r="F485" s="36" t="s">
        <v>13</v>
      </c>
    </row>
    <row r="486" spans="1:6" ht="14.25" customHeight="1" x14ac:dyDescent="0.25">
      <c r="A486" s="40" t="s">
        <v>664</v>
      </c>
      <c r="B486" s="34">
        <v>380</v>
      </c>
      <c r="C486" s="34">
        <v>39</v>
      </c>
      <c r="D486" s="35">
        <v>0.505</v>
      </c>
      <c r="E486" s="36" t="s">
        <v>25</v>
      </c>
      <c r="F486" s="36" t="s">
        <v>13</v>
      </c>
    </row>
    <row r="487" spans="1:6" ht="14.25" customHeight="1" x14ac:dyDescent="0.25">
      <c r="A487" s="40" t="s">
        <v>665</v>
      </c>
      <c r="B487" s="34">
        <v>260</v>
      </c>
      <c r="C487" s="34">
        <v>32</v>
      </c>
      <c r="D487" s="35">
        <v>0.22900000000000001</v>
      </c>
      <c r="E487" s="36" t="s">
        <v>25</v>
      </c>
      <c r="F487" s="36" t="s">
        <v>13</v>
      </c>
    </row>
    <row r="488" spans="1:6" ht="14.25" customHeight="1" x14ac:dyDescent="0.25">
      <c r="A488" s="40" t="s">
        <v>666</v>
      </c>
      <c r="B488" s="34">
        <v>250</v>
      </c>
      <c r="C488" s="34">
        <v>35</v>
      </c>
      <c r="D488" s="35">
        <v>0.26</v>
      </c>
      <c r="E488" s="36" t="s">
        <v>25</v>
      </c>
      <c r="F488" s="36" t="s">
        <v>13</v>
      </c>
    </row>
    <row r="489" spans="1:6" ht="14.25" customHeight="1" x14ac:dyDescent="0.25">
      <c r="A489" s="40" t="s">
        <v>667</v>
      </c>
      <c r="B489" s="34">
        <v>250</v>
      </c>
      <c r="C489" s="34">
        <v>54</v>
      </c>
      <c r="D489" s="35">
        <v>0.60899999999999999</v>
      </c>
      <c r="E489" s="36" t="s">
        <v>25</v>
      </c>
      <c r="F489" s="36" t="s">
        <v>13</v>
      </c>
    </row>
    <row r="490" spans="1:6" ht="14.25" customHeight="1" x14ac:dyDescent="0.25">
      <c r="A490" s="40" t="s">
        <v>668</v>
      </c>
      <c r="B490" s="34">
        <v>300</v>
      </c>
      <c r="C490" s="34">
        <v>34</v>
      </c>
      <c r="D490" s="35">
        <v>0.3</v>
      </c>
      <c r="E490" s="36" t="s">
        <v>25</v>
      </c>
      <c r="F490" s="36" t="s">
        <v>13</v>
      </c>
    </row>
    <row r="491" spans="1:6" ht="14.25" customHeight="1" x14ac:dyDescent="0.25">
      <c r="A491" s="40" t="s">
        <v>669</v>
      </c>
      <c r="B491" s="34">
        <v>250</v>
      </c>
      <c r="C491" s="34">
        <v>48</v>
      </c>
      <c r="D491" s="35">
        <v>0.47899999999999998</v>
      </c>
      <c r="E491" s="36" t="s">
        <v>25</v>
      </c>
      <c r="F491" s="36" t="s">
        <v>13</v>
      </c>
    </row>
    <row r="492" spans="1:6" ht="14.25" customHeight="1" x14ac:dyDescent="0.25">
      <c r="A492" s="40" t="s">
        <v>670</v>
      </c>
      <c r="B492" s="34">
        <v>250</v>
      </c>
      <c r="C492" s="34">
        <v>40</v>
      </c>
      <c r="D492" s="35">
        <v>0.33700000000000002</v>
      </c>
      <c r="E492" s="36" t="s">
        <v>25</v>
      </c>
      <c r="F492" s="36" t="s">
        <v>13</v>
      </c>
    </row>
    <row r="493" spans="1:6" ht="14.25" customHeight="1" x14ac:dyDescent="0.25">
      <c r="A493" s="40" t="s">
        <v>671</v>
      </c>
      <c r="B493" s="34">
        <v>250</v>
      </c>
      <c r="C493" s="34">
        <v>37</v>
      </c>
      <c r="D493" s="35">
        <v>0.28999999999999998</v>
      </c>
      <c r="E493" s="36" t="s">
        <v>25</v>
      </c>
      <c r="F493" s="36" t="s">
        <v>13</v>
      </c>
    </row>
    <row r="494" spans="1:6" ht="14.25" customHeight="1" x14ac:dyDescent="0.25">
      <c r="A494" s="40" t="s">
        <v>672</v>
      </c>
      <c r="B494" s="34">
        <v>290</v>
      </c>
      <c r="C494" s="34">
        <v>41</v>
      </c>
      <c r="D494" s="35">
        <v>0.41399999999999998</v>
      </c>
      <c r="E494" s="36" t="s">
        <v>25</v>
      </c>
      <c r="F494" s="36" t="s">
        <v>13</v>
      </c>
    </row>
    <row r="495" spans="1:6" ht="14.25" customHeight="1" x14ac:dyDescent="0.25">
      <c r="A495" s="40" t="s">
        <v>673</v>
      </c>
      <c r="B495" s="34">
        <v>250</v>
      </c>
      <c r="C495" s="34">
        <v>47</v>
      </c>
      <c r="D495" s="35">
        <v>0.46</v>
      </c>
      <c r="E495" s="36" t="s">
        <v>25</v>
      </c>
      <c r="F495" s="36" t="s">
        <v>13</v>
      </c>
    </row>
    <row r="496" spans="1:6" ht="14.25" customHeight="1" x14ac:dyDescent="0.25">
      <c r="A496" s="40" t="s">
        <v>674</v>
      </c>
      <c r="B496" s="34">
        <v>250</v>
      </c>
      <c r="C496" s="34">
        <v>45</v>
      </c>
      <c r="D496" s="35">
        <v>0.42299999999999999</v>
      </c>
      <c r="E496" s="36" t="s">
        <v>25</v>
      </c>
      <c r="F496" s="36" t="s">
        <v>13</v>
      </c>
    </row>
    <row r="497" spans="1:6" ht="14.25" customHeight="1" x14ac:dyDescent="0.25">
      <c r="A497" s="40" t="s">
        <v>675</v>
      </c>
      <c r="B497" s="34">
        <v>280</v>
      </c>
      <c r="C497" s="34">
        <v>43</v>
      </c>
      <c r="D497" s="35">
        <v>0.437</v>
      </c>
      <c r="E497" s="36" t="s">
        <v>25</v>
      </c>
      <c r="F497" s="36" t="s">
        <v>13</v>
      </c>
    </row>
    <row r="498" spans="1:6" ht="14.25" customHeight="1" x14ac:dyDescent="0.25">
      <c r="A498" s="40" t="s">
        <v>676</v>
      </c>
      <c r="B498" s="34">
        <v>300</v>
      </c>
      <c r="C498" s="34">
        <v>32</v>
      </c>
      <c r="D498" s="35">
        <v>0.26700000000000002</v>
      </c>
      <c r="E498" s="36" t="s">
        <v>25</v>
      </c>
      <c r="F498" s="36" t="s">
        <v>13</v>
      </c>
    </row>
    <row r="499" spans="1:6" ht="14.25" customHeight="1" x14ac:dyDescent="0.25">
      <c r="A499" s="40" t="s">
        <v>677</v>
      </c>
      <c r="B499" s="34">
        <v>250</v>
      </c>
      <c r="C499" s="34">
        <v>38</v>
      </c>
      <c r="D499" s="35">
        <v>0.30499999999999999</v>
      </c>
      <c r="E499" s="36" t="s">
        <v>25</v>
      </c>
      <c r="F499" s="36" t="s">
        <v>13</v>
      </c>
    </row>
    <row r="500" spans="1:6" ht="14.25" customHeight="1" x14ac:dyDescent="0.25">
      <c r="A500" s="40" t="s">
        <v>678</v>
      </c>
      <c r="B500" s="34">
        <v>350</v>
      </c>
      <c r="C500" s="34">
        <v>36</v>
      </c>
      <c r="D500" s="35">
        <v>0.39600000000000002</v>
      </c>
      <c r="E500" s="36" t="s">
        <v>25</v>
      </c>
      <c r="F500" s="36" t="s">
        <v>13</v>
      </c>
    </row>
    <row r="501" spans="1:6" ht="14.25" customHeight="1" x14ac:dyDescent="0.25">
      <c r="A501" s="40" t="s">
        <v>679</v>
      </c>
      <c r="B501" s="34">
        <v>330</v>
      </c>
      <c r="C501" s="34">
        <v>47</v>
      </c>
      <c r="D501" s="35">
        <v>0.61899999999999999</v>
      </c>
      <c r="E501" s="36" t="s">
        <v>25</v>
      </c>
      <c r="F501" s="36" t="s">
        <v>13</v>
      </c>
    </row>
    <row r="502" spans="1:6" ht="14.25" customHeight="1" x14ac:dyDescent="0.25">
      <c r="A502" s="40" t="s">
        <v>680</v>
      </c>
      <c r="B502" s="34">
        <v>340</v>
      </c>
      <c r="C502" s="34">
        <v>47</v>
      </c>
      <c r="D502" s="35">
        <v>0.63900000000000001</v>
      </c>
      <c r="E502" s="36" t="s">
        <v>25</v>
      </c>
      <c r="F502" s="36" t="s">
        <v>13</v>
      </c>
    </row>
    <row r="503" spans="1:6" ht="14.25" customHeight="1" x14ac:dyDescent="0.25">
      <c r="A503" s="40" t="s">
        <v>681</v>
      </c>
      <c r="B503" s="34">
        <v>400</v>
      </c>
      <c r="C503" s="34">
        <v>42</v>
      </c>
      <c r="D503" s="35">
        <v>0.61499999999999999</v>
      </c>
      <c r="E503" s="36" t="s">
        <v>25</v>
      </c>
      <c r="F503" s="36" t="s">
        <v>13</v>
      </c>
    </row>
    <row r="504" spans="1:6" ht="14.25" customHeight="1" x14ac:dyDescent="0.25">
      <c r="A504" s="40" t="s">
        <v>682</v>
      </c>
      <c r="B504" s="34">
        <v>350</v>
      </c>
      <c r="C504" s="34">
        <v>27</v>
      </c>
      <c r="D504" s="35">
        <v>0.223</v>
      </c>
      <c r="E504" s="36" t="s">
        <v>25</v>
      </c>
      <c r="F504" s="36" t="s">
        <v>13</v>
      </c>
    </row>
    <row r="505" spans="1:6" ht="14.25" customHeight="1" x14ac:dyDescent="0.25">
      <c r="A505" s="40" t="s">
        <v>683</v>
      </c>
      <c r="B505" s="34">
        <v>270</v>
      </c>
      <c r="C505" s="34">
        <v>35</v>
      </c>
      <c r="D505" s="35">
        <v>0.28299999999999997</v>
      </c>
      <c r="E505" s="36" t="s">
        <v>25</v>
      </c>
      <c r="F505" s="36" t="s">
        <v>13</v>
      </c>
    </row>
    <row r="506" spans="1:6" ht="14.25" customHeight="1" x14ac:dyDescent="0.25">
      <c r="A506" s="40" t="s">
        <v>684</v>
      </c>
      <c r="B506" s="34">
        <v>290</v>
      </c>
      <c r="C506" s="34">
        <v>33</v>
      </c>
      <c r="D506" s="35">
        <v>0.27300000000000002</v>
      </c>
      <c r="E506" s="36" t="s">
        <v>25</v>
      </c>
      <c r="F506" s="36" t="s">
        <v>13</v>
      </c>
    </row>
    <row r="507" spans="1:6" ht="14.25" customHeight="1" x14ac:dyDescent="0.25">
      <c r="A507" s="40" t="s">
        <v>685</v>
      </c>
      <c r="B507" s="34">
        <v>290</v>
      </c>
      <c r="C507" s="34">
        <v>32</v>
      </c>
      <c r="D507" s="35">
        <v>0.25800000000000001</v>
      </c>
      <c r="E507" s="36" t="s">
        <v>25</v>
      </c>
      <c r="F507" s="36" t="s">
        <v>13</v>
      </c>
    </row>
    <row r="508" spans="1:6" ht="14.25" customHeight="1" x14ac:dyDescent="0.25">
      <c r="A508" s="40" t="s">
        <v>686</v>
      </c>
      <c r="B508" s="34">
        <v>220</v>
      </c>
      <c r="C508" s="34">
        <v>32</v>
      </c>
      <c r="D508" s="35">
        <v>0.191</v>
      </c>
      <c r="E508" s="36" t="s">
        <v>25</v>
      </c>
      <c r="F508" s="36" t="s">
        <v>13</v>
      </c>
    </row>
    <row r="509" spans="1:6" ht="14.25" customHeight="1" x14ac:dyDescent="0.25">
      <c r="A509" s="40" t="s">
        <v>687</v>
      </c>
      <c r="B509" s="34">
        <v>240</v>
      </c>
      <c r="C509" s="34">
        <v>30</v>
      </c>
      <c r="D509" s="35">
        <v>0.18099999999999999</v>
      </c>
      <c r="E509" s="36" t="s">
        <v>25</v>
      </c>
      <c r="F509" s="36" t="s">
        <v>13</v>
      </c>
    </row>
    <row r="510" spans="1:6" x14ac:dyDescent="0.25">
      <c r="A510" s="62" t="s">
        <v>11</v>
      </c>
      <c r="B510" s="62"/>
      <c r="C510" s="62"/>
      <c r="D510" s="15">
        <f>SUM(D469:D509)</f>
        <v>14.855999999999998</v>
      </c>
      <c r="E510" s="16"/>
      <c r="F510" s="17"/>
    </row>
    <row r="511" spans="1:6" ht="24" customHeight="1" x14ac:dyDescent="0.25">
      <c r="A511" s="62" t="s">
        <v>10</v>
      </c>
      <c r="B511" s="62"/>
      <c r="C511" s="62"/>
      <c r="D511" s="18">
        <f>D510+D468+D424+D380+D338+D296+D254+D212+D170+D128+D86+D44</f>
        <v>133.28099999999998</v>
      </c>
      <c r="E511" s="19"/>
      <c r="F511" s="19"/>
    </row>
  </sheetData>
  <autoFilter ref="A2:F509" xr:uid="{00000000-0009-0000-0000-000003000000}"/>
  <mergeCells count="14">
    <mergeCell ref="A1:F1"/>
    <mergeCell ref="A44:C44"/>
    <mergeCell ref="A510:C510"/>
    <mergeCell ref="A511:C511"/>
    <mergeCell ref="A468:C468"/>
    <mergeCell ref="A424:C424"/>
    <mergeCell ref="A380:C380"/>
    <mergeCell ref="A338:C338"/>
    <mergeCell ref="A296:C296"/>
    <mergeCell ref="A254:C254"/>
    <mergeCell ref="A212:C212"/>
    <mergeCell ref="A170:C170"/>
    <mergeCell ref="A128:C128"/>
    <mergeCell ref="A86:C86"/>
  </mergeCells>
  <phoneticPr fontId="28" type="noConversion"/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ACB1-7909-4D3A-90DD-4DA2827E318F}">
  <dimension ref="A1:K32"/>
  <sheetViews>
    <sheetView zoomScaleNormal="100" workbookViewId="0">
      <selection activeCell="F44" sqref="F4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15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J2" s="2"/>
      <c r="K2" s="2"/>
    </row>
    <row r="3" spans="1:11" x14ac:dyDescent="0.25">
      <c r="A3" s="41">
        <v>23537</v>
      </c>
      <c r="B3" s="41">
        <v>250</v>
      </c>
      <c r="C3" s="41">
        <v>42</v>
      </c>
      <c r="D3" s="42">
        <v>0.37</v>
      </c>
      <c r="E3" s="43" t="s">
        <v>688</v>
      </c>
      <c r="F3" s="36" t="s">
        <v>23</v>
      </c>
    </row>
    <row r="4" spans="1:11" x14ac:dyDescent="0.25">
      <c r="A4" s="41">
        <v>23578</v>
      </c>
      <c r="B4" s="41">
        <v>500</v>
      </c>
      <c r="C4" s="41">
        <v>44</v>
      </c>
      <c r="D4" s="42">
        <v>0.86099999999999999</v>
      </c>
      <c r="E4" s="43" t="s">
        <v>688</v>
      </c>
      <c r="F4" s="36" t="s">
        <v>23</v>
      </c>
    </row>
    <row r="5" spans="1:11" x14ac:dyDescent="0.25">
      <c r="A5" s="41">
        <v>23612</v>
      </c>
      <c r="B5" s="41">
        <v>300</v>
      </c>
      <c r="C5" s="41">
        <v>41</v>
      </c>
      <c r="D5" s="42">
        <v>0.42899999999999999</v>
      </c>
      <c r="E5" s="43" t="s">
        <v>688</v>
      </c>
      <c r="F5" s="36" t="s">
        <v>23</v>
      </c>
    </row>
    <row r="6" spans="1:11" x14ac:dyDescent="0.25">
      <c r="A6" s="41">
        <v>23614</v>
      </c>
      <c r="B6" s="41">
        <v>250</v>
      </c>
      <c r="C6" s="41">
        <v>49</v>
      </c>
      <c r="D6" s="42">
        <v>0.499</v>
      </c>
      <c r="E6" s="43" t="s">
        <v>688</v>
      </c>
      <c r="F6" s="36" t="s">
        <v>23</v>
      </c>
    </row>
    <row r="7" spans="1:11" x14ac:dyDescent="0.25">
      <c r="A7" s="41">
        <v>23619</v>
      </c>
      <c r="B7" s="41">
        <v>510</v>
      </c>
      <c r="C7" s="41">
        <v>61</v>
      </c>
      <c r="D7" s="42">
        <v>1.667</v>
      </c>
      <c r="E7" s="43" t="s">
        <v>688</v>
      </c>
      <c r="F7" s="36" t="s">
        <v>23</v>
      </c>
    </row>
    <row r="8" spans="1:11" x14ac:dyDescent="0.25">
      <c r="A8" s="41">
        <v>25773</v>
      </c>
      <c r="B8" s="41">
        <v>250</v>
      </c>
      <c r="C8" s="41">
        <v>50</v>
      </c>
      <c r="D8" s="42">
        <v>0.51900000000000002</v>
      </c>
      <c r="E8" s="43" t="s">
        <v>688</v>
      </c>
      <c r="F8" s="36" t="s">
        <v>23</v>
      </c>
    </row>
    <row r="9" spans="1:11" x14ac:dyDescent="0.25">
      <c r="A9" s="41">
        <v>25794</v>
      </c>
      <c r="B9" s="41">
        <v>250</v>
      </c>
      <c r="C9" s="41">
        <v>50</v>
      </c>
      <c r="D9" s="42">
        <v>0.51900000000000002</v>
      </c>
      <c r="E9" s="43" t="s">
        <v>688</v>
      </c>
      <c r="F9" s="36" t="s">
        <v>23</v>
      </c>
    </row>
    <row r="10" spans="1:11" x14ac:dyDescent="0.25">
      <c r="A10" s="41">
        <v>23452</v>
      </c>
      <c r="B10" s="41">
        <v>380</v>
      </c>
      <c r="C10" s="41">
        <v>61</v>
      </c>
      <c r="D10" s="42">
        <v>1.2070000000000001</v>
      </c>
      <c r="E10" s="43" t="s">
        <v>688</v>
      </c>
      <c r="F10" s="36" t="s">
        <v>23</v>
      </c>
    </row>
    <row r="11" spans="1:11" x14ac:dyDescent="0.25">
      <c r="A11" s="41">
        <v>23453</v>
      </c>
      <c r="B11" s="41">
        <v>250</v>
      </c>
      <c r="C11" s="41">
        <v>45</v>
      </c>
      <c r="D11" s="42">
        <v>0.42299999999999999</v>
      </c>
      <c r="E11" s="43" t="s">
        <v>688</v>
      </c>
      <c r="F11" s="36" t="s">
        <v>23</v>
      </c>
    </row>
    <row r="12" spans="1:11" x14ac:dyDescent="0.25">
      <c r="A12" s="41">
        <v>23454</v>
      </c>
      <c r="B12" s="41">
        <v>300</v>
      </c>
      <c r="C12" s="41">
        <v>48</v>
      </c>
      <c r="D12" s="42">
        <v>0.58199999999999996</v>
      </c>
      <c r="E12" s="43" t="s">
        <v>688</v>
      </c>
      <c r="F12" s="36" t="s">
        <v>23</v>
      </c>
    </row>
    <row r="13" spans="1:11" x14ac:dyDescent="0.25">
      <c r="A13" s="41">
        <v>23455</v>
      </c>
      <c r="B13" s="41">
        <v>490</v>
      </c>
      <c r="C13" s="41">
        <v>43</v>
      </c>
      <c r="D13" s="42">
        <v>0.80700000000000005</v>
      </c>
      <c r="E13" s="43" t="s">
        <v>688</v>
      </c>
      <c r="F13" s="36" t="s">
        <v>23</v>
      </c>
    </row>
    <row r="14" spans="1:11" x14ac:dyDescent="0.25">
      <c r="A14" s="41">
        <v>23456</v>
      </c>
      <c r="B14" s="41">
        <v>500</v>
      </c>
      <c r="C14" s="41">
        <v>41</v>
      </c>
      <c r="D14" s="42">
        <v>0.755</v>
      </c>
      <c r="E14" s="43" t="s">
        <v>688</v>
      </c>
      <c r="F14" s="36" t="s">
        <v>23</v>
      </c>
    </row>
    <row r="15" spans="1:11" x14ac:dyDescent="0.25">
      <c r="A15" s="41">
        <v>23457</v>
      </c>
      <c r="B15" s="41">
        <v>400</v>
      </c>
      <c r="C15" s="41">
        <v>42</v>
      </c>
      <c r="D15" s="42">
        <v>0.61499999999999999</v>
      </c>
      <c r="E15" s="43" t="s">
        <v>688</v>
      </c>
      <c r="F15" s="36" t="s">
        <v>23</v>
      </c>
    </row>
    <row r="16" spans="1:11" x14ac:dyDescent="0.25">
      <c r="A16" s="41">
        <v>23458</v>
      </c>
      <c r="B16" s="41">
        <v>250</v>
      </c>
      <c r="C16" s="41">
        <v>41</v>
      </c>
      <c r="D16" s="42">
        <v>0.35299999999999998</v>
      </c>
      <c r="E16" s="43" t="s">
        <v>688</v>
      </c>
      <c r="F16" s="36" t="s">
        <v>23</v>
      </c>
    </row>
    <row r="17" spans="1:6" x14ac:dyDescent="0.25">
      <c r="A17" s="41">
        <v>23459</v>
      </c>
      <c r="B17" s="41">
        <v>300</v>
      </c>
      <c r="C17" s="41">
        <v>45</v>
      </c>
      <c r="D17" s="42">
        <v>0.51300000000000001</v>
      </c>
      <c r="E17" s="43" t="s">
        <v>688</v>
      </c>
      <c r="F17" s="36" t="s">
        <v>23</v>
      </c>
    </row>
    <row r="18" spans="1:6" x14ac:dyDescent="0.25">
      <c r="A18" s="41">
        <v>23460</v>
      </c>
      <c r="B18" s="41">
        <v>300</v>
      </c>
      <c r="C18" s="41">
        <v>43</v>
      </c>
      <c r="D18" s="42">
        <v>0.47</v>
      </c>
      <c r="E18" s="43" t="s">
        <v>688</v>
      </c>
      <c r="F18" s="36" t="s">
        <v>23</v>
      </c>
    </row>
    <row r="19" spans="1:6" x14ac:dyDescent="0.25">
      <c r="A19" s="41">
        <v>23461</v>
      </c>
      <c r="B19" s="41">
        <v>410</v>
      </c>
      <c r="C19" s="41">
        <v>48</v>
      </c>
      <c r="D19" s="42">
        <v>0.81499999999999995</v>
      </c>
      <c r="E19" s="43" t="s">
        <v>688</v>
      </c>
      <c r="F19" s="36" t="s">
        <v>23</v>
      </c>
    </row>
    <row r="20" spans="1:6" x14ac:dyDescent="0.25">
      <c r="A20" s="41">
        <v>23462</v>
      </c>
      <c r="B20" s="41">
        <v>310</v>
      </c>
      <c r="C20" s="41">
        <v>55</v>
      </c>
      <c r="D20" s="42">
        <v>0.79400000000000004</v>
      </c>
      <c r="E20" s="43" t="s">
        <v>688</v>
      </c>
      <c r="F20" s="36" t="s">
        <v>23</v>
      </c>
    </row>
    <row r="21" spans="1:6" x14ac:dyDescent="0.25">
      <c r="A21" s="41">
        <v>23463</v>
      </c>
      <c r="B21" s="41">
        <v>250</v>
      </c>
      <c r="C21" s="41">
        <v>47</v>
      </c>
      <c r="D21" s="42">
        <v>0.46</v>
      </c>
      <c r="E21" s="43" t="s">
        <v>688</v>
      </c>
      <c r="F21" s="36" t="s">
        <v>23</v>
      </c>
    </row>
    <row r="22" spans="1:6" x14ac:dyDescent="0.25">
      <c r="A22" s="41">
        <v>23464</v>
      </c>
      <c r="B22" s="41">
        <v>350</v>
      </c>
      <c r="C22" s="41">
        <v>56</v>
      </c>
      <c r="D22" s="42">
        <v>0.93700000000000006</v>
      </c>
      <c r="E22" s="43" t="s">
        <v>688</v>
      </c>
      <c r="F22" s="36" t="s">
        <v>23</v>
      </c>
    </row>
    <row r="23" spans="1:6" x14ac:dyDescent="0.25">
      <c r="A23" s="41">
        <v>23465</v>
      </c>
      <c r="B23" s="41">
        <v>510</v>
      </c>
      <c r="C23" s="41">
        <v>45</v>
      </c>
      <c r="D23" s="42">
        <v>0.91900000000000004</v>
      </c>
      <c r="E23" s="43" t="s">
        <v>688</v>
      </c>
      <c r="F23" s="36" t="s">
        <v>23</v>
      </c>
    </row>
    <row r="24" spans="1:6" x14ac:dyDescent="0.25">
      <c r="A24" s="41">
        <v>23466</v>
      </c>
      <c r="B24" s="41">
        <v>500</v>
      </c>
      <c r="C24" s="41">
        <v>50</v>
      </c>
      <c r="D24" s="42">
        <v>1.0960000000000001</v>
      </c>
      <c r="E24" s="43" t="s">
        <v>688</v>
      </c>
      <c r="F24" s="36" t="s">
        <v>23</v>
      </c>
    </row>
    <row r="25" spans="1:6" x14ac:dyDescent="0.25">
      <c r="A25" s="41">
        <v>23467</v>
      </c>
      <c r="B25" s="41">
        <v>500</v>
      </c>
      <c r="C25" s="41">
        <v>40</v>
      </c>
      <c r="D25" s="42">
        <v>0.72099999999999997</v>
      </c>
      <c r="E25" s="43" t="s">
        <v>688</v>
      </c>
      <c r="F25" s="36" t="s">
        <v>23</v>
      </c>
    </row>
    <row r="26" spans="1:6" x14ac:dyDescent="0.25">
      <c r="A26" s="41">
        <v>23468</v>
      </c>
      <c r="B26" s="41">
        <v>380</v>
      </c>
      <c r="C26" s="41">
        <v>51</v>
      </c>
      <c r="D26" s="42">
        <v>0.84299999999999997</v>
      </c>
      <c r="E26" s="43" t="s">
        <v>688</v>
      </c>
      <c r="F26" s="36" t="s">
        <v>23</v>
      </c>
    </row>
    <row r="27" spans="1:6" x14ac:dyDescent="0.25">
      <c r="A27" s="41">
        <v>23469</v>
      </c>
      <c r="B27" s="41">
        <v>500</v>
      </c>
      <c r="C27" s="41">
        <v>40</v>
      </c>
      <c r="D27" s="42">
        <v>0.72099999999999997</v>
      </c>
      <c r="E27" s="43" t="s">
        <v>688</v>
      </c>
      <c r="F27" s="36" t="s">
        <v>23</v>
      </c>
    </row>
    <row r="28" spans="1:6" x14ac:dyDescent="0.25">
      <c r="A28" s="41">
        <v>23470</v>
      </c>
      <c r="B28" s="41">
        <v>300</v>
      </c>
      <c r="C28" s="41">
        <v>43</v>
      </c>
      <c r="D28" s="42">
        <v>0.47</v>
      </c>
      <c r="E28" s="43" t="s">
        <v>688</v>
      </c>
      <c r="F28" s="36" t="s">
        <v>23</v>
      </c>
    </row>
    <row r="29" spans="1:6" x14ac:dyDescent="0.25">
      <c r="A29" s="41">
        <v>23471</v>
      </c>
      <c r="B29" s="41">
        <v>300</v>
      </c>
      <c r="C29" s="41">
        <v>43</v>
      </c>
      <c r="D29" s="42">
        <v>0.47</v>
      </c>
      <c r="E29" s="43" t="s">
        <v>688</v>
      </c>
      <c r="F29" s="36" t="s">
        <v>23</v>
      </c>
    </row>
    <row r="30" spans="1:6" x14ac:dyDescent="0.25">
      <c r="A30" s="41">
        <v>23472</v>
      </c>
      <c r="B30" s="41">
        <v>300</v>
      </c>
      <c r="C30" s="41">
        <v>46</v>
      </c>
      <c r="D30" s="42">
        <v>0.53600000000000003</v>
      </c>
      <c r="E30" s="43" t="s">
        <v>688</v>
      </c>
      <c r="F30" s="36" t="s">
        <v>23</v>
      </c>
    </row>
    <row r="31" spans="1:6" x14ac:dyDescent="0.25">
      <c r="A31" s="41">
        <v>23473</v>
      </c>
      <c r="B31" s="41">
        <v>250</v>
      </c>
      <c r="C31" s="41">
        <v>56</v>
      </c>
      <c r="D31" s="42">
        <v>0.65400000000000003</v>
      </c>
      <c r="E31" s="43" t="s">
        <v>688</v>
      </c>
      <c r="F31" s="36" t="s">
        <v>23</v>
      </c>
    </row>
    <row r="32" spans="1:6" ht="24" customHeight="1" x14ac:dyDescent="0.25">
      <c r="A32" s="62" t="s">
        <v>10</v>
      </c>
      <c r="B32" s="62"/>
      <c r="C32" s="62"/>
      <c r="D32" s="18">
        <f>SUM(D3:D31)</f>
        <v>20.024999999999999</v>
      </c>
      <c r="E32" s="19"/>
      <c r="F32" s="19"/>
    </row>
  </sheetData>
  <autoFilter ref="A2:F2" xr:uid="{00000000-0009-0000-0000-000003000000}"/>
  <mergeCells count="2">
    <mergeCell ref="A32:C32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E0C0-39D4-4EE9-AB75-1FB474C59F85}">
  <dimension ref="A1:K172"/>
  <sheetViews>
    <sheetView zoomScaleNormal="100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16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20"/>
      <c r="J2" s="2"/>
      <c r="K2" s="2"/>
    </row>
    <row r="3" spans="1:11" x14ac:dyDescent="0.25">
      <c r="A3" s="44">
        <v>23521</v>
      </c>
      <c r="B3" s="44">
        <v>250</v>
      </c>
      <c r="C3" s="44">
        <v>35</v>
      </c>
      <c r="D3" s="45">
        <v>0.26</v>
      </c>
      <c r="E3" s="43" t="s">
        <v>688</v>
      </c>
      <c r="F3" s="21" t="s">
        <v>12</v>
      </c>
    </row>
    <row r="4" spans="1:11" x14ac:dyDescent="0.25">
      <c r="A4" s="44">
        <v>23522</v>
      </c>
      <c r="B4" s="44">
        <v>300</v>
      </c>
      <c r="C4" s="44">
        <v>31</v>
      </c>
      <c r="D4" s="45">
        <v>0.245</v>
      </c>
      <c r="E4" s="43" t="s">
        <v>688</v>
      </c>
      <c r="F4" s="21" t="s">
        <v>12</v>
      </c>
    </row>
    <row r="5" spans="1:11" x14ac:dyDescent="0.25">
      <c r="A5" s="44">
        <v>23523</v>
      </c>
      <c r="B5" s="44">
        <v>250</v>
      </c>
      <c r="C5" s="44">
        <v>50</v>
      </c>
      <c r="D5" s="45">
        <v>0.51900000000000002</v>
      </c>
      <c r="E5" s="43" t="s">
        <v>688</v>
      </c>
      <c r="F5" s="21" t="s">
        <v>12</v>
      </c>
    </row>
    <row r="6" spans="1:11" x14ac:dyDescent="0.25">
      <c r="A6" s="44">
        <v>23524</v>
      </c>
      <c r="B6" s="44">
        <v>250</v>
      </c>
      <c r="C6" s="44">
        <v>50</v>
      </c>
      <c r="D6" s="45">
        <v>0.51900000000000002</v>
      </c>
      <c r="E6" s="43" t="s">
        <v>688</v>
      </c>
      <c r="F6" s="21" t="s">
        <v>12</v>
      </c>
    </row>
    <row r="7" spans="1:11" x14ac:dyDescent="0.25">
      <c r="A7" s="44">
        <v>23525</v>
      </c>
      <c r="B7" s="44">
        <v>400</v>
      </c>
      <c r="C7" s="44">
        <v>37</v>
      </c>
      <c r="D7" s="45">
        <v>0.48399999999999999</v>
      </c>
      <c r="E7" s="43" t="s">
        <v>688</v>
      </c>
      <c r="F7" s="21" t="s">
        <v>12</v>
      </c>
    </row>
    <row r="8" spans="1:11" x14ac:dyDescent="0.25">
      <c r="A8" s="44">
        <v>23526</v>
      </c>
      <c r="B8" s="44">
        <v>400</v>
      </c>
      <c r="C8" s="44">
        <v>37</v>
      </c>
      <c r="D8" s="45">
        <v>0.48399999999999999</v>
      </c>
      <c r="E8" s="43" t="s">
        <v>688</v>
      </c>
      <c r="F8" s="21" t="s">
        <v>12</v>
      </c>
    </row>
    <row r="9" spans="1:11" x14ac:dyDescent="0.25">
      <c r="A9" s="44">
        <v>23527</v>
      </c>
      <c r="B9" s="44">
        <v>300</v>
      </c>
      <c r="C9" s="44">
        <v>35</v>
      </c>
      <c r="D9" s="45">
        <v>0.317</v>
      </c>
      <c r="E9" s="43" t="s">
        <v>688</v>
      </c>
      <c r="F9" s="21" t="s">
        <v>12</v>
      </c>
    </row>
    <row r="10" spans="1:11" x14ac:dyDescent="0.25">
      <c r="A10" s="44">
        <v>23528</v>
      </c>
      <c r="B10" s="44">
        <v>250</v>
      </c>
      <c r="C10" s="44">
        <v>34</v>
      </c>
      <c r="D10" s="45">
        <v>0.246</v>
      </c>
      <c r="E10" s="43" t="s">
        <v>688</v>
      </c>
      <c r="F10" s="21" t="s">
        <v>12</v>
      </c>
    </row>
    <row r="11" spans="1:11" x14ac:dyDescent="0.25">
      <c r="A11" s="44">
        <v>23529</v>
      </c>
      <c r="B11" s="44">
        <v>310</v>
      </c>
      <c r="C11" s="44">
        <v>47</v>
      </c>
      <c r="D11" s="45">
        <v>0.57799999999999996</v>
      </c>
      <c r="E11" s="43" t="s">
        <v>688</v>
      </c>
      <c r="F11" s="21" t="s">
        <v>12</v>
      </c>
    </row>
    <row r="12" spans="1:11" x14ac:dyDescent="0.25">
      <c r="A12" s="44">
        <v>23530</v>
      </c>
      <c r="B12" s="44">
        <v>250</v>
      </c>
      <c r="C12" s="44">
        <v>39</v>
      </c>
      <c r="D12" s="45">
        <v>0.32</v>
      </c>
      <c r="E12" s="43" t="s">
        <v>688</v>
      </c>
      <c r="F12" s="21" t="s">
        <v>12</v>
      </c>
    </row>
    <row r="13" spans="1:11" x14ac:dyDescent="0.25">
      <c r="A13" s="44">
        <v>23532</v>
      </c>
      <c r="B13" s="44">
        <v>300</v>
      </c>
      <c r="C13" s="44">
        <v>31</v>
      </c>
      <c r="D13" s="45">
        <v>0.245</v>
      </c>
      <c r="E13" s="43" t="s">
        <v>688</v>
      </c>
      <c r="F13" s="21" t="s">
        <v>12</v>
      </c>
    </row>
    <row r="14" spans="1:11" x14ac:dyDescent="0.25">
      <c r="A14" s="44">
        <v>23533</v>
      </c>
      <c r="B14" s="44">
        <v>250</v>
      </c>
      <c r="C14" s="44">
        <v>45</v>
      </c>
      <c r="D14" s="45">
        <v>0.42299999999999999</v>
      </c>
      <c r="E14" s="43" t="s">
        <v>688</v>
      </c>
      <c r="F14" s="21" t="s">
        <v>12</v>
      </c>
    </row>
    <row r="15" spans="1:11" x14ac:dyDescent="0.25">
      <c r="A15" s="44">
        <v>23534</v>
      </c>
      <c r="B15" s="44">
        <v>250</v>
      </c>
      <c r="C15" s="44">
        <v>44</v>
      </c>
      <c r="D15" s="45">
        <v>0.40500000000000003</v>
      </c>
      <c r="E15" s="43" t="s">
        <v>688</v>
      </c>
      <c r="F15" s="21" t="s">
        <v>12</v>
      </c>
    </row>
    <row r="16" spans="1:11" x14ac:dyDescent="0.25">
      <c r="A16" s="44">
        <v>23535</v>
      </c>
      <c r="B16" s="44">
        <v>250</v>
      </c>
      <c r="C16" s="44">
        <v>39</v>
      </c>
      <c r="D16" s="45">
        <v>0.32</v>
      </c>
      <c r="E16" s="43" t="s">
        <v>688</v>
      </c>
      <c r="F16" s="21" t="s">
        <v>12</v>
      </c>
    </row>
    <row r="17" spans="1:6" x14ac:dyDescent="0.25">
      <c r="A17" s="44">
        <v>23536</v>
      </c>
      <c r="B17" s="44">
        <v>300</v>
      </c>
      <c r="C17" s="44">
        <v>37</v>
      </c>
      <c r="D17" s="45">
        <v>0.35299999999999998</v>
      </c>
      <c r="E17" s="43" t="s">
        <v>688</v>
      </c>
      <c r="F17" s="21" t="s">
        <v>12</v>
      </c>
    </row>
    <row r="18" spans="1:6" x14ac:dyDescent="0.25">
      <c r="A18" s="44">
        <v>23538</v>
      </c>
      <c r="B18" s="44">
        <v>300</v>
      </c>
      <c r="C18" s="44">
        <v>48</v>
      </c>
      <c r="D18" s="45">
        <v>0.58199999999999996</v>
      </c>
      <c r="E18" s="43" t="s">
        <v>688</v>
      </c>
      <c r="F18" s="21" t="s">
        <v>12</v>
      </c>
    </row>
    <row r="19" spans="1:6" x14ac:dyDescent="0.25">
      <c r="A19" s="44">
        <v>23539</v>
      </c>
      <c r="B19" s="44">
        <v>300</v>
      </c>
      <c r="C19" s="44">
        <v>39</v>
      </c>
      <c r="D19" s="45">
        <v>0.39</v>
      </c>
      <c r="E19" s="43" t="s">
        <v>688</v>
      </c>
      <c r="F19" s="21" t="s">
        <v>12</v>
      </c>
    </row>
    <row r="20" spans="1:6" s="39" customFormat="1" x14ac:dyDescent="0.25">
      <c r="A20" s="46">
        <v>23540</v>
      </c>
      <c r="B20" s="46">
        <v>270</v>
      </c>
      <c r="C20" s="46">
        <v>33</v>
      </c>
      <c r="D20" s="49">
        <v>0.253</v>
      </c>
      <c r="E20" s="59" t="s">
        <v>688</v>
      </c>
      <c r="F20" s="60" t="s">
        <v>12</v>
      </c>
    </row>
    <row r="21" spans="1:6" x14ac:dyDescent="0.25">
      <c r="A21" s="44">
        <v>23541</v>
      </c>
      <c r="B21" s="44">
        <v>300</v>
      </c>
      <c r="C21" s="44">
        <v>35</v>
      </c>
      <c r="D21" s="45">
        <v>0.317</v>
      </c>
      <c r="E21" s="43" t="s">
        <v>688</v>
      </c>
      <c r="F21" s="21" t="s">
        <v>12</v>
      </c>
    </row>
    <row r="22" spans="1:6" x14ac:dyDescent="0.25">
      <c r="A22" s="44">
        <v>23542</v>
      </c>
      <c r="B22" s="44">
        <v>310</v>
      </c>
      <c r="C22" s="44">
        <v>50</v>
      </c>
      <c r="D22" s="45">
        <v>0.65200000000000002</v>
      </c>
      <c r="E22" s="43" t="s">
        <v>688</v>
      </c>
      <c r="F22" s="21" t="s">
        <v>12</v>
      </c>
    </row>
    <row r="23" spans="1:6" x14ac:dyDescent="0.25">
      <c r="A23" s="44">
        <v>23543</v>
      </c>
      <c r="B23" s="44">
        <v>260</v>
      </c>
      <c r="C23" s="44">
        <v>42</v>
      </c>
      <c r="D23" s="45">
        <v>0.38600000000000001</v>
      </c>
      <c r="E23" s="43" t="s">
        <v>688</v>
      </c>
      <c r="F23" s="21" t="s">
        <v>12</v>
      </c>
    </row>
    <row r="24" spans="1:6" x14ac:dyDescent="0.25">
      <c r="A24" s="44">
        <v>23544</v>
      </c>
      <c r="B24" s="44">
        <v>300</v>
      </c>
      <c r="C24" s="44">
        <v>44</v>
      </c>
      <c r="D24" s="45">
        <v>0.49199999999999999</v>
      </c>
      <c r="E24" s="43" t="s">
        <v>688</v>
      </c>
      <c r="F24" s="21" t="s">
        <v>12</v>
      </c>
    </row>
    <row r="25" spans="1:6" x14ac:dyDescent="0.25">
      <c r="A25" s="44">
        <v>23545</v>
      </c>
      <c r="B25" s="44">
        <v>250</v>
      </c>
      <c r="C25" s="44">
        <v>45</v>
      </c>
      <c r="D25" s="45">
        <v>0.42299999999999999</v>
      </c>
      <c r="E25" s="43" t="s">
        <v>688</v>
      </c>
      <c r="F25" s="21" t="s">
        <v>12</v>
      </c>
    </row>
    <row r="26" spans="1:6" x14ac:dyDescent="0.25">
      <c r="A26" s="44">
        <v>23546</v>
      </c>
      <c r="B26" s="44">
        <v>250</v>
      </c>
      <c r="C26" s="44">
        <v>38</v>
      </c>
      <c r="D26" s="45">
        <v>0.30499999999999999</v>
      </c>
      <c r="E26" s="43" t="s">
        <v>688</v>
      </c>
      <c r="F26" s="21" t="s">
        <v>12</v>
      </c>
    </row>
    <row r="27" spans="1:6" x14ac:dyDescent="0.25">
      <c r="A27" s="44">
        <v>23547</v>
      </c>
      <c r="B27" s="44">
        <v>300</v>
      </c>
      <c r="C27" s="44">
        <v>36</v>
      </c>
      <c r="D27" s="45">
        <v>0.33500000000000002</v>
      </c>
      <c r="E27" s="43" t="s">
        <v>688</v>
      </c>
      <c r="F27" s="21" t="s">
        <v>12</v>
      </c>
    </row>
    <row r="28" spans="1:6" x14ac:dyDescent="0.25">
      <c r="A28" s="44">
        <v>23548</v>
      </c>
      <c r="B28" s="44">
        <v>280</v>
      </c>
      <c r="C28" s="44">
        <v>50</v>
      </c>
      <c r="D28" s="45">
        <v>0.58499999999999996</v>
      </c>
      <c r="E28" s="43" t="s">
        <v>688</v>
      </c>
      <c r="F28" s="21" t="s">
        <v>12</v>
      </c>
    </row>
    <row r="29" spans="1:6" x14ac:dyDescent="0.25">
      <c r="A29" s="44">
        <v>23549</v>
      </c>
      <c r="B29" s="44">
        <v>400</v>
      </c>
      <c r="C29" s="44">
        <v>41</v>
      </c>
      <c r="D29" s="45">
        <v>0.58799999999999997</v>
      </c>
      <c r="E29" s="43" t="s">
        <v>688</v>
      </c>
      <c r="F29" s="21" t="s">
        <v>12</v>
      </c>
    </row>
    <row r="30" spans="1:6" x14ac:dyDescent="0.25">
      <c r="A30" s="44">
        <v>23550</v>
      </c>
      <c r="B30" s="44">
        <v>400</v>
      </c>
      <c r="C30" s="44">
        <v>45</v>
      </c>
      <c r="D30" s="45">
        <v>0.70199999999999996</v>
      </c>
      <c r="E30" s="43" t="s">
        <v>688</v>
      </c>
      <c r="F30" s="21" t="s">
        <v>12</v>
      </c>
    </row>
    <row r="31" spans="1:6" x14ac:dyDescent="0.25">
      <c r="A31" s="44">
        <v>23551</v>
      </c>
      <c r="B31" s="44">
        <v>400</v>
      </c>
      <c r="C31" s="44">
        <v>38</v>
      </c>
      <c r="D31" s="45">
        <v>0.50900000000000001</v>
      </c>
      <c r="E31" s="43" t="s">
        <v>688</v>
      </c>
      <c r="F31" s="21" t="s">
        <v>12</v>
      </c>
    </row>
    <row r="32" spans="1:6" x14ac:dyDescent="0.25">
      <c r="A32" s="44">
        <v>23552</v>
      </c>
      <c r="B32" s="44">
        <v>400</v>
      </c>
      <c r="C32" s="44">
        <v>33</v>
      </c>
      <c r="D32" s="45">
        <v>0.39100000000000001</v>
      </c>
      <c r="E32" s="43" t="s">
        <v>688</v>
      </c>
      <c r="F32" s="21" t="s">
        <v>12</v>
      </c>
    </row>
    <row r="33" spans="1:6" x14ac:dyDescent="0.25">
      <c r="A33" s="44">
        <v>23553</v>
      </c>
      <c r="B33" s="44">
        <v>400</v>
      </c>
      <c r="C33" s="44">
        <v>40</v>
      </c>
      <c r="D33" s="45">
        <v>0.56100000000000005</v>
      </c>
      <c r="E33" s="43" t="s">
        <v>688</v>
      </c>
      <c r="F33" s="21" t="s">
        <v>12</v>
      </c>
    </row>
    <row r="34" spans="1:6" x14ac:dyDescent="0.25">
      <c r="A34" s="44">
        <v>23554</v>
      </c>
      <c r="B34" s="44">
        <v>370</v>
      </c>
      <c r="C34" s="44">
        <v>47</v>
      </c>
      <c r="D34" s="45">
        <v>0.7</v>
      </c>
      <c r="E34" s="43" t="s">
        <v>688</v>
      </c>
      <c r="F34" s="21" t="s">
        <v>12</v>
      </c>
    </row>
    <row r="35" spans="1:6" x14ac:dyDescent="0.25">
      <c r="A35" s="44">
        <v>23556</v>
      </c>
      <c r="B35" s="44">
        <v>300</v>
      </c>
      <c r="C35" s="44">
        <v>31</v>
      </c>
      <c r="D35" s="45">
        <v>0.245</v>
      </c>
      <c r="E35" s="43" t="s">
        <v>688</v>
      </c>
      <c r="F35" s="21" t="s">
        <v>12</v>
      </c>
    </row>
    <row r="36" spans="1:6" x14ac:dyDescent="0.25">
      <c r="A36" s="44">
        <v>23557</v>
      </c>
      <c r="B36" s="44">
        <v>250</v>
      </c>
      <c r="C36" s="44">
        <v>44</v>
      </c>
      <c r="D36" s="45">
        <v>0.40500000000000003</v>
      </c>
      <c r="E36" s="43" t="s">
        <v>688</v>
      </c>
      <c r="F36" s="21" t="s">
        <v>12</v>
      </c>
    </row>
    <row r="37" spans="1:6" x14ac:dyDescent="0.25">
      <c r="A37" s="44">
        <v>23558</v>
      </c>
      <c r="B37" s="44">
        <v>250</v>
      </c>
      <c r="C37" s="44">
        <v>40</v>
      </c>
      <c r="D37" s="45">
        <v>0.33700000000000002</v>
      </c>
      <c r="E37" s="43" t="s">
        <v>688</v>
      </c>
      <c r="F37" s="21" t="s">
        <v>12</v>
      </c>
    </row>
    <row r="38" spans="1:6" x14ac:dyDescent="0.25">
      <c r="A38" s="44">
        <v>23559</v>
      </c>
      <c r="B38" s="44">
        <v>300</v>
      </c>
      <c r="C38" s="44">
        <v>33</v>
      </c>
      <c r="D38" s="45">
        <v>0.28399999999999997</v>
      </c>
      <c r="E38" s="43" t="s">
        <v>688</v>
      </c>
      <c r="F38" s="21" t="s">
        <v>12</v>
      </c>
    </row>
    <row r="39" spans="1:6" x14ac:dyDescent="0.25">
      <c r="A39" s="44">
        <v>23560</v>
      </c>
      <c r="B39" s="44">
        <v>300</v>
      </c>
      <c r="C39" s="44">
        <v>31</v>
      </c>
      <c r="D39" s="45">
        <v>0.245</v>
      </c>
      <c r="E39" s="43" t="s">
        <v>688</v>
      </c>
      <c r="F39" s="21" t="s">
        <v>12</v>
      </c>
    </row>
    <row r="40" spans="1:6" x14ac:dyDescent="0.25">
      <c r="A40" s="46">
        <v>23562</v>
      </c>
      <c r="B40" s="44">
        <v>300</v>
      </c>
      <c r="C40" s="44">
        <v>32</v>
      </c>
      <c r="D40" s="45">
        <v>0.26700000000000002</v>
      </c>
      <c r="E40" s="43" t="s">
        <v>688</v>
      </c>
      <c r="F40" s="21" t="s">
        <v>12</v>
      </c>
    </row>
    <row r="41" spans="1:6" x14ac:dyDescent="0.25">
      <c r="A41" s="44">
        <v>23563</v>
      </c>
      <c r="B41" s="44">
        <v>300</v>
      </c>
      <c r="C41" s="44">
        <v>32</v>
      </c>
      <c r="D41" s="45">
        <v>0.26700000000000002</v>
      </c>
      <c r="E41" s="43" t="s">
        <v>688</v>
      </c>
      <c r="F41" s="21" t="s">
        <v>12</v>
      </c>
    </row>
    <row r="42" spans="1:6" x14ac:dyDescent="0.25">
      <c r="A42" s="44">
        <v>23564</v>
      </c>
      <c r="B42" s="44">
        <v>300</v>
      </c>
      <c r="C42" s="44">
        <v>33</v>
      </c>
      <c r="D42" s="45">
        <v>0.28399999999999997</v>
      </c>
      <c r="E42" s="43" t="s">
        <v>688</v>
      </c>
      <c r="F42" s="21" t="s">
        <v>12</v>
      </c>
    </row>
    <row r="43" spans="1:6" x14ac:dyDescent="0.25">
      <c r="A43" s="44">
        <v>23565</v>
      </c>
      <c r="B43" s="44">
        <v>300</v>
      </c>
      <c r="C43" s="44">
        <v>41</v>
      </c>
      <c r="D43" s="45">
        <v>0.42899999999999999</v>
      </c>
      <c r="E43" s="43" t="s">
        <v>688</v>
      </c>
      <c r="F43" s="21" t="s">
        <v>12</v>
      </c>
    </row>
    <row r="44" spans="1:6" x14ac:dyDescent="0.25">
      <c r="A44" s="62" t="s">
        <v>11</v>
      </c>
      <c r="B44" s="62"/>
      <c r="C44" s="62"/>
      <c r="D44" s="15">
        <f>SUM(D3:D43)</f>
        <v>16.651999999999994</v>
      </c>
      <c r="E44" s="16"/>
      <c r="F44" s="17"/>
    </row>
    <row r="45" spans="1:6" x14ac:dyDescent="0.25">
      <c r="A45" s="44">
        <v>23566</v>
      </c>
      <c r="B45" s="44">
        <v>350</v>
      </c>
      <c r="C45" s="44">
        <v>48</v>
      </c>
      <c r="D45" s="45">
        <v>0.68600000000000005</v>
      </c>
      <c r="E45" s="43" t="s">
        <v>688</v>
      </c>
      <c r="F45" s="21" t="s">
        <v>12</v>
      </c>
    </row>
    <row r="46" spans="1:6" x14ac:dyDescent="0.25">
      <c r="A46" s="44">
        <v>23567</v>
      </c>
      <c r="B46" s="44">
        <v>400</v>
      </c>
      <c r="C46" s="44">
        <v>45</v>
      </c>
      <c r="D46" s="45">
        <v>0.70199999999999996</v>
      </c>
      <c r="E46" s="43" t="s">
        <v>688</v>
      </c>
      <c r="F46" s="21" t="s">
        <v>12</v>
      </c>
    </row>
    <row r="47" spans="1:6" x14ac:dyDescent="0.25">
      <c r="A47" s="44">
        <v>23568</v>
      </c>
      <c r="B47" s="44">
        <v>400</v>
      </c>
      <c r="C47" s="44">
        <v>40</v>
      </c>
      <c r="D47" s="45">
        <v>0.56100000000000005</v>
      </c>
      <c r="E47" s="43" t="s">
        <v>688</v>
      </c>
      <c r="F47" s="21" t="s">
        <v>12</v>
      </c>
    </row>
    <row r="48" spans="1:6" x14ac:dyDescent="0.25">
      <c r="A48" s="44">
        <v>23569</v>
      </c>
      <c r="B48" s="44">
        <v>350</v>
      </c>
      <c r="C48" s="44">
        <v>37</v>
      </c>
      <c r="D48" s="45">
        <v>0.41799999999999998</v>
      </c>
      <c r="E48" s="43" t="s">
        <v>688</v>
      </c>
      <c r="F48" s="21" t="s">
        <v>12</v>
      </c>
    </row>
    <row r="49" spans="1:6" x14ac:dyDescent="0.25">
      <c r="A49" s="44">
        <v>23570</v>
      </c>
      <c r="B49" s="44">
        <v>310</v>
      </c>
      <c r="C49" s="44">
        <v>39</v>
      </c>
      <c r="D49" s="45">
        <v>0.40400000000000003</v>
      </c>
      <c r="E49" s="43" t="s">
        <v>688</v>
      </c>
      <c r="F49" s="21" t="s">
        <v>12</v>
      </c>
    </row>
    <row r="50" spans="1:6" x14ac:dyDescent="0.25">
      <c r="A50" s="44">
        <v>23571</v>
      </c>
      <c r="B50" s="44">
        <v>350</v>
      </c>
      <c r="C50" s="44">
        <v>32</v>
      </c>
      <c r="D50" s="45">
        <v>0.317</v>
      </c>
      <c r="E50" s="43" t="s">
        <v>688</v>
      </c>
      <c r="F50" s="21" t="s">
        <v>12</v>
      </c>
    </row>
    <row r="51" spans="1:6" x14ac:dyDescent="0.25">
      <c r="A51" s="44">
        <v>23572</v>
      </c>
      <c r="B51" s="44">
        <v>250</v>
      </c>
      <c r="C51" s="44">
        <v>39</v>
      </c>
      <c r="D51" s="45">
        <v>0.32</v>
      </c>
      <c r="E51" s="43" t="s">
        <v>688</v>
      </c>
      <c r="F51" s="21" t="s">
        <v>12</v>
      </c>
    </row>
    <row r="52" spans="1:6" x14ac:dyDescent="0.25">
      <c r="A52" s="44">
        <v>23573</v>
      </c>
      <c r="B52" s="44">
        <v>300</v>
      </c>
      <c r="C52" s="44">
        <v>43</v>
      </c>
      <c r="D52" s="45">
        <v>0.47</v>
      </c>
      <c r="E52" s="43" t="s">
        <v>688</v>
      </c>
      <c r="F52" s="21" t="s">
        <v>12</v>
      </c>
    </row>
    <row r="53" spans="1:6" x14ac:dyDescent="0.25">
      <c r="A53" s="44">
        <v>23574</v>
      </c>
      <c r="B53" s="44">
        <v>300</v>
      </c>
      <c r="C53" s="44">
        <v>42</v>
      </c>
      <c r="D53" s="45">
        <v>0.45</v>
      </c>
      <c r="E53" s="43" t="s">
        <v>688</v>
      </c>
      <c r="F53" s="21" t="s">
        <v>12</v>
      </c>
    </row>
    <row r="54" spans="1:6" x14ac:dyDescent="0.25">
      <c r="A54" s="44">
        <v>23575</v>
      </c>
      <c r="B54" s="44">
        <v>410</v>
      </c>
      <c r="C54" s="44">
        <v>37</v>
      </c>
      <c r="D54" s="45">
        <v>0.498</v>
      </c>
      <c r="E54" s="43" t="s">
        <v>688</v>
      </c>
      <c r="F54" s="21" t="s">
        <v>12</v>
      </c>
    </row>
    <row r="55" spans="1:6" x14ac:dyDescent="0.25">
      <c r="A55" s="44">
        <v>23576</v>
      </c>
      <c r="B55" s="44">
        <v>500</v>
      </c>
      <c r="C55" s="44">
        <v>41</v>
      </c>
      <c r="D55" s="45">
        <v>0.755</v>
      </c>
      <c r="E55" s="43" t="s">
        <v>688</v>
      </c>
      <c r="F55" s="21" t="s">
        <v>12</v>
      </c>
    </row>
    <row r="56" spans="1:6" x14ac:dyDescent="0.25">
      <c r="A56" s="44">
        <v>23577</v>
      </c>
      <c r="B56" s="44">
        <v>500</v>
      </c>
      <c r="C56" s="44">
        <v>52</v>
      </c>
      <c r="D56" s="45">
        <v>1.208</v>
      </c>
      <c r="E56" s="43" t="s">
        <v>688</v>
      </c>
      <c r="F56" s="21" t="s">
        <v>12</v>
      </c>
    </row>
    <row r="57" spans="1:6" x14ac:dyDescent="0.25">
      <c r="A57" s="44">
        <v>23579</v>
      </c>
      <c r="B57" s="44">
        <v>500</v>
      </c>
      <c r="C57" s="44">
        <v>45</v>
      </c>
      <c r="D57" s="45">
        <v>0.89900000000000002</v>
      </c>
      <c r="E57" s="43" t="s">
        <v>688</v>
      </c>
      <c r="F57" s="21" t="s">
        <v>12</v>
      </c>
    </row>
    <row r="58" spans="1:6" x14ac:dyDescent="0.25">
      <c r="A58" s="44">
        <v>23580</v>
      </c>
      <c r="B58" s="44">
        <v>500</v>
      </c>
      <c r="C58" s="44">
        <v>29</v>
      </c>
      <c r="D58" s="45">
        <v>0.38100000000000001</v>
      </c>
      <c r="E58" s="43" t="s">
        <v>688</v>
      </c>
      <c r="F58" s="21" t="s">
        <v>12</v>
      </c>
    </row>
    <row r="59" spans="1:6" x14ac:dyDescent="0.25">
      <c r="A59" s="44">
        <v>23581</v>
      </c>
      <c r="B59" s="44">
        <v>450</v>
      </c>
      <c r="C59" s="44">
        <v>43</v>
      </c>
      <c r="D59" s="45">
        <v>0.73299999999999998</v>
      </c>
      <c r="E59" s="43" t="s">
        <v>688</v>
      </c>
      <c r="F59" s="21" t="s">
        <v>12</v>
      </c>
    </row>
    <row r="60" spans="1:6" x14ac:dyDescent="0.25">
      <c r="A60" s="44">
        <v>23582</v>
      </c>
      <c r="B60" s="44">
        <v>250</v>
      </c>
      <c r="C60" s="44">
        <v>39</v>
      </c>
      <c r="D60" s="45">
        <v>0.32</v>
      </c>
      <c r="E60" s="43" t="s">
        <v>688</v>
      </c>
      <c r="F60" s="21" t="s">
        <v>12</v>
      </c>
    </row>
    <row r="61" spans="1:6" x14ac:dyDescent="0.25">
      <c r="A61" s="44">
        <v>23583</v>
      </c>
      <c r="B61" s="44">
        <v>310</v>
      </c>
      <c r="C61" s="44">
        <v>34</v>
      </c>
      <c r="D61" s="45">
        <v>0.311</v>
      </c>
      <c r="E61" s="43" t="s">
        <v>688</v>
      </c>
      <c r="F61" s="21" t="s">
        <v>12</v>
      </c>
    </row>
    <row r="62" spans="1:6" x14ac:dyDescent="0.25">
      <c r="A62" s="44">
        <v>23584</v>
      </c>
      <c r="B62" s="44">
        <v>300</v>
      </c>
      <c r="C62" s="44">
        <v>36</v>
      </c>
      <c r="D62" s="45">
        <v>0.33500000000000002</v>
      </c>
      <c r="E62" s="43" t="s">
        <v>688</v>
      </c>
      <c r="F62" s="21" t="s">
        <v>12</v>
      </c>
    </row>
    <row r="63" spans="1:6" x14ac:dyDescent="0.25">
      <c r="A63" s="44">
        <v>23585</v>
      </c>
      <c r="B63" s="44">
        <v>250</v>
      </c>
      <c r="C63" s="44">
        <v>39</v>
      </c>
      <c r="D63" s="45">
        <v>0.32</v>
      </c>
      <c r="E63" s="43" t="s">
        <v>688</v>
      </c>
      <c r="F63" s="21" t="s">
        <v>12</v>
      </c>
    </row>
    <row r="64" spans="1:6" x14ac:dyDescent="0.25">
      <c r="A64" s="44">
        <v>23586</v>
      </c>
      <c r="B64" s="44">
        <v>360</v>
      </c>
      <c r="C64" s="44">
        <v>39</v>
      </c>
      <c r="D64" s="45">
        <v>0.47599999999999998</v>
      </c>
      <c r="E64" s="43" t="s">
        <v>688</v>
      </c>
      <c r="F64" s="21" t="s">
        <v>12</v>
      </c>
    </row>
    <row r="65" spans="1:6" x14ac:dyDescent="0.25">
      <c r="A65" s="44">
        <v>23587</v>
      </c>
      <c r="B65" s="44">
        <v>500</v>
      </c>
      <c r="C65" s="44">
        <v>39</v>
      </c>
      <c r="D65" s="45">
        <v>0.68799999999999994</v>
      </c>
      <c r="E65" s="43" t="s">
        <v>688</v>
      </c>
      <c r="F65" s="21" t="s">
        <v>12</v>
      </c>
    </row>
    <row r="66" spans="1:6" x14ac:dyDescent="0.25">
      <c r="A66" s="44">
        <v>23588</v>
      </c>
      <c r="B66" s="44">
        <v>300</v>
      </c>
      <c r="C66" s="44">
        <v>35</v>
      </c>
      <c r="D66" s="45">
        <v>0.317</v>
      </c>
      <c r="E66" s="43" t="s">
        <v>688</v>
      </c>
      <c r="F66" s="21" t="s">
        <v>12</v>
      </c>
    </row>
    <row r="67" spans="1:6" x14ac:dyDescent="0.25">
      <c r="A67" s="44">
        <v>23589</v>
      </c>
      <c r="B67" s="44">
        <v>510</v>
      </c>
      <c r="C67" s="44">
        <v>38</v>
      </c>
      <c r="D67" s="45">
        <v>0.67</v>
      </c>
      <c r="E67" s="43" t="s">
        <v>688</v>
      </c>
      <c r="F67" s="21" t="s">
        <v>12</v>
      </c>
    </row>
    <row r="68" spans="1:6" x14ac:dyDescent="0.25">
      <c r="A68" s="44">
        <v>23590</v>
      </c>
      <c r="B68" s="44">
        <v>410</v>
      </c>
      <c r="C68" s="44">
        <v>33</v>
      </c>
      <c r="D68" s="45">
        <v>0.40200000000000002</v>
      </c>
      <c r="E68" s="43" t="s">
        <v>688</v>
      </c>
      <c r="F68" s="21" t="s">
        <v>12</v>
      </c>
    </row>
    <row r="69" spans="1:6" x14ac:dyDescent="0.25">
      <c r="A69" s="44">
        <v>23591</v>
      </c>
      <c r="B69" s="44">
        <v>360</v>
      </c>
      <c r="C69" s="44">
        <v>36</v>
      </c>
      <c r="D69" s="45">
        <v>0.40899999999999997</v>
      </c>
      <c r="E69" s="43" t="s">
        <v>688</v>
      </c>
      <c r="F69" s="21" t="s">
        <v>12</v>
      </c>
    </row>
    <row r="70" spans="1:6" x14ac:dyDescent="0.25">
      <c r="A70" s="44">
        <v>23592</v>
      </c>
      <c r="B70" s="44">
        <v>410</v>
      </c>
      <c r="C70" s="44">
        <v>34</v>
      </c>
      <c r="D70" s="45">
        <v>0.42499999999999999</v>
      </c>
      <c r="E70" s="43" t="s">
        <v>688</v>
      </c>
      <c r="F70" s="21" t="s">
        <v>12</v>
      </c>
    </row>
    <row r="71" spans="1:6" x14ac:dyDescent="0.25">
      <c r="A71" s="44">
        <v>23593</v>
      </c>
      <c r="B71" s="44">
        <v>310</v>
      </c>
      <c r="C71" s="44">
        <v>32</v>
      </c>
      <c r="D71" s="45">
        <v>0.27700000000000002</v>
      </c>
      <c r="E71" s="43" t="s">
        <v>688</v>
      </c>
      <c r="F71" s="21" t="s">
        <v>12</v>
      </c>
    </row>
    <row r="72" spans="1:6" x14ac:dyDescent="0.25">
      <c r="A72" s="44">
        <v>23594</v>
      </c>
      <c r="B72" s="44">
        <v>320</v>
      </c>
      <c r="C72" s="44">
        <v>43</v>
      </c>
      <c r="D72" s="45">
        <v>0.504</v>
      </c>
      <c r="E72" s="43" t="s">
        <v>688</v>
      </c>
      <c r="F72" s="21" t="s">
        <v>12</v>
      </c>
    </row>
    <row r="73" spans="1:6" x14ac:dyDescent="0.25">
      <c r="A73" s="44">
        <v>23595</v>
      </c>
      <c r="B73" s="44">
        <v>410</v>
      </c>
      <c r="C73" s="44">
        <v>40</v>
      </c>
      <c r="D73" s="45">
        <v>0.57699999999999996</v>
      </c>
      <c r="E73" s="43" t="s">
        <v>688</v>
      </c>
      <c r="F73" s="21" t="s">
        <v>12</v>
      </c>
    </row>
    <row r="74" spans="1:6" x14ac:dyDescent="0.25">
      <c r="A74" s="44">
        <v>23596</v>
      </c>
      <c r="B74" s="44">
        <v>300</v>
      </c>
      <c r="C74" s="44">
        <v>31</v>
      </c>
      <c r="D74" s="45">
        <v>0.245</v>
      </c>
      <c r="E74" s="43" t="s">
        <v>688</v>
      </c>
      <c r="F74" s="21" t="s">
        <v>12</v>
      </c>
    </row>
    <row r="75" spans="1:6" x14ac:dyDescent="0.25">
      <c r="A75" s="44">
        <v>23597</v>
      </c>
      <c r="B75" s="44">
        <v>310</v>
      </c>
      <c r="C75" s="44">
        <v>40</v>
      </c>
      <c r="D75" s="45">
        <v>0.42399999999999999</v>
      </c>
      <c r="E75" s="43" t="s">
        <v>688</v>
      </c>
      <c r="F75" s="21" t="s">
        <v>12</v>
      </c>
    </row>
    <row r="76" spans="1:6" x14ac:dyDescent="0.25">
      <c r="A76" s="44">
        <v>23598</v>
      </c>
      <c r="B76" s="44">
        <v>250</v>
      </c>
      <c r="C76" s="44">
        <v>37</v>
      </c>
      <c r="D76" s="45">
        <v>0.28999999999999998</v>
      </c>
      <c r="E76" s="43" t="s">
        <v>688</v>
      </c>
      <c r="F76" s="21" t="s">
        <v>12</v>
      </c>
    </row>
    <row r="77" spans="1:6" x14ac:dyDescent="0.25">
      <c r="A77" s="44">
        <v>23599</v>
      </c>
      <c r="B77" s="44">
        <v>250</v>
      </c>
      <c r="C77" s="44">
        <v>48</v>
      </c>
      <c r="D77" s="45">
        <v>0.47899999999999998</v>
      </c>
      <c r="E77" s="43" t="s">
        <v>688</v>
      </c>
      <c r="F77" s="21" t="s">
        <v>12</v>
      </c>
    </row>
    <row r="78" spans="1:6" x14ac:dyDescent="0.25">
      <c r="A78" s="44">
        <v>23600</v>
      </c>
      <c r="B78" s="44">
        <v>250</v>
      </c>
      <c r="C78" s="44">
        <v>39</v>
      </c>
      <c r="D78" s="45">
        <v>0.32</v>
      </c>
      <c r="E78" s="43" t="s">
        <v>688</v>
      </c>
      <c r="F78" s="21" t="s">
        <v>12</v>
      </c>
    </row>
    <row r="79" spans="1:6" x14ac:dyDescent="0.25">
      <c r="A79" s="44">
        <v>23601</v>
      </c>
      <c r="B79" s="44">
        <v>250</v>
      </c>
      <c r="C79" s="44">
        <v>37</v>
      </c>
      <c r="D79" s="45">
        <v>0.28999999999999998</v>
      </c>
      <c r="E79" s="43" t="s">
        <v>688</v>
      </c>
      <c r="F79" s="21" t="s">
        <v>12</v>
      </c>
    </row>
    <row r="80" spans="1:6" x14ac:dyDescent="0.25">
      <c r="A80" s="44">
        <v>23602</v>
      </c>
      <c r="B80" s="44">
        <v>300</v>
      </c>
      <c r="C80" s="44">
        <v>45</v>
      </c>
      <c r="D80" s="45">
        <v>0.51300000000000001</v>
      </c>
      <c r="E80" s="43" t="s">
        <v>688</v>
      </c>
      <c r="F80" s="21" t="s">
        <v>12</v>
      </c>
    </row>
    <row r="81" spans="1:6" x14ac:dyDescent="0.25">
      <c r="A81" s="44">
        <v>23603</v>
      </c>
      <c r="B81" s="44">
        <v>400</v>
      </c>
      <c r="C81" s="44">
        <v>34</v>
      </c>
      <c r="D81" s="45">
        <v>0.41299999999999998</v>
      </c>
      <c r="E81" s="43" t="s">
        <v>688</v>
      </c>
      <c r="F81" s="21" t="s">
        <v>12</v>
      </c>
    </row>
    <row r="82" spans="1:6" x14ac:dyDescent="0.25">
      <c r="A82" s="44">
        <v>23604</v>
      </c>
      <c r="B82" s="44">
        <v>370</v>
      </c>
      <c r="C82" s="44">
        <v>50</v>
      </c>
      <c r="D82" s="45">
        <v>0.78800000000000003</v>
      </c>
      <c r="E82" s="43" t="s">
        <v>688</v>
      </c>
      <c r="F82" s="21" t="s">
        <v>12</v>
      </c>
    </row>
    <row r="83" spans="1:6" x14ac:dyDescent="0.25">
      <c r="A83" s="44">
        <v>23605</v>
      </c>
      <c r="B83" s="44">
        <v>500</v>
      </c>
      <c r="C83" s="44">
        <v>39</v>
      </c>
      <c r="D83" s="45">
        <v>0.68799999999999994</v>
      </c>
      <c r="E83" s="43" t="s">
        <v>688</v>
      </c>
      <c r="F83" s="21" t="s">
        <v>12</v>
      </c>
    </row>
    <row r="84" spans="1:6" x14ac:dyDescent="0.25">
      <c r="A84" s="44">
        <v>23606</v>
      </c>
      <c r="B84" s="44">
        <v>250</v>
      </c>
      <c r="C84" s="44">
        <v>43</v>
      </c>
      <c r="D84" s="45">
        <v>0.38700000000000001</v>
      </c>
      <c r="E84" s="43" t="s">
        <v>688</v>
      </c>
      <c r="F84" s="21" t="s">
        <v>12</v>
      </c>
    </row>
    <row r="85" spans="1:6" x14ac:dyDescent="0.25">
      <c r="A85" s="44">
        <v>23607</v>
      </c>
      <c r="B85" s="44">
        <v>400</v>
      </c>
      <c r="C85" s="44">
        <v>39</v>
      </c>
      <c r="D85" s="45">
        <v>0.53500000000000003</v>
      </c>
      <c r="E85" s="43" t="s">
        <v>688</v>
      </c>
      <c r="F85" s="21" t="s">
        <v>12</v>
      </c>
    </row>
    <row r="86" spans="1:6" x14ac:dyDescent="0.25">
      <c r="A86" s="62" t="s">
        <v>11</v>
      </c>
      <c r="B86" s="62"/>
      <c r="C86" s="62"/>
      <c r="D86" s="15">
        <f>SUM(D45:D85)</f>
        <v>20.205000000000002</v>
      </c>
      <c r="E86" s="16"/>
      <c r="F86" s="17"/>
    </row>
    <row r="87" spans="1:6" x14ac:dyDescent="0.25">
      <c r="A87" s="44">
        <v>23608</v>
      </c>
      <c r="B87" s="44">
        <v>400</v>
      </c>
      <c r="C87" s="44">
        <v>40</v>
      </c>
      <c r="D87" s="45">
        <v>0.56100000000000005</v>
      </c>
      <c r="E87" s="43" t="s">
        <v>688</v>
      </c>
      <c r="F87" s="21" t="s">
        <v>12</v>
      </c>
    </row>
    <row r="88" spans="1:6" x14ac:dyDescent="0.25">
      <c r="A88" s="44">
        <v>23609</v>
      </c>
      <c r="B88" s="44">
        <v>500</v>
      </c>
      <c r="C88" s="44">
        <v>33</v>
      </c>
      <c r="D88" s="45">
        <v>0.505</v>
      </c>
      <c r="E88" s="43" t="s">
        <v>688</v>
      </c>
      <c r="F88" s="21" t="s">
        <v>12</v>
      </c>
    </row>
    <row r="89" spans="1:6" x14ac:dyDescent="0.25">
      <c r="A89" s="44">
        <v>23610</v>
      </c>
      <c r="B89" s="44">
        <v>590</v>
      </c>
      <c r="C89" s="44">
        <v>42</v>
      </c>
      <c r="D89" s="45">
        <v>0.95399999999999996</v>
      </c>
      <c r="E89" s="43" t="s">
        <v>688</v>
      </c>
      <c r="F89" s="21" t="s">
        <v>12</v>
      </c>
    </row>
    <row r="90" spans="1:6" x14ac:dyDescent="0.25">
      <c r="A90" s="44">
        <v>23611</v>
      </c>
      <c r="B90" s="44">
        <v>300</v>
      </c>
      <c r="C90" s="44">
        <v>43</v>
      </c>
      <c r="D90" s="45">
        <v>0.47</v>
      </c>
      <c r="E90" s="43" t="s">
        <v>688</v>
      </c>
      <c r="F90" s="21" t="s">
        <v>12</v>
      </c>
    </row>
    <row r="91" spans="1:6" x14ac:dyDescent="0.25">
      <c r="A91" s="44">
        <v>23613</v>
      </c>
      <c r="B91" s="44">
        <v>250</v>
      </c>
      <c r="C91" s="44">
        <v>37</v>
      </c>
      <c r="D91" s="45">
        <v>0.28999999999999998</v>
      </c>
      <c r="E91" s="43" t="s">
        <v>688</v>
      </c>
      <c r="F91" s="21" t="s">
        <v>12</v>
      </c>
    </row>
    <row r="92" spans="1:6" x14ac:dyDescent="0.25">
      <c r="A92" s="44">
        <v>23615</v>
      </c>
      <c r="B92" s="44">
        <v>250</v>
      </c>
      <c r="C92" s="44">
        <v>36</v>
      </c>
      <c r="D92" s="45">
        <v>0.27500000000000002</v>
      </c>
      <c r="E92" s="43" t="s">
        <v>688</v>
      </c>
      <c r="F92" s="21" t="s">
        <v>12</v>
      </c>
    </row>
    <row r="93" spans="1:6" x14ac:dyDescent="0.25">
      <c r="A93" s="44">
        <v>23616</v>
      </c>
      <c r="B93" s="44">
        <v>250</v>
      </c>
      <c r="C93" s="44">
        <v>37</v>
      </c>
      <c r="D93" s="45">
        <v>0.28999999999999998</v>
      </c>
      <c r="E93" s="43" t="s">
        <v>688</v>
      </c>
      <c r="F93" s="21" t="s">
        <v>12</v>
      </c>
    </row>
    <row r="94" spans="1:6" x14ac:dyDescent="0.25">
      <c r="A94" s="44">
        <v>23617</v>
      </c>
      <c r="B94" s="44">
        <v>250</v>
      </c>
      <c r="C94" s="44">
        <v>39</v>
      </c>
      <c r="D94" s="45">
        <v>0.32</v>
      </c>
      <c r="E94" s="43" t="s">
        <v>688</v>
      </c>
      <c r="F94" s="21" t="s">
        <v>12</v>
      </c>
    </row>
    <row r="95" spans="1:6" x14ac:dyDescent="0.25">
      <c r="A95" s="44">
        <v>23618</v>
      </c>
      <c r="B95" s="44">
        <v>300</v>
      </c>
      <c r="C95" s="44">
        <v>49</v>
      </c>
      <c r="D95" s="45">
        <v>0.60499999999999998</v>
      </c>
      <c r="E95" s="43" t="s">
        <v>688</v>
      </c>
      <c r="F95" s="21" t="s">
        <v>12</v>
      </c>
    </row>
    <row r="96" spans="1:6" x14ac:dyDescent="0.25">
      <c r="A96" s="44">
        <v>23620</v>
      </c>
      <c r="B96" s="44">
        <v>400</v>
      </c>
      <c r="C96" s="44">
        <v>42</v>
      </c>
      <c r="D96" s="45">
        <v>0.61499999999999999</v>
      </c>
      <c r="E96" s="43" t="s">
        <v>688</v>
      </c>
      <c r="F96" s="21" t="s">
        <v>12</v>
      </c>
    </row>
    <row r="97" spans="1:6" x14ac:dyDescent="0.25">
      <c r="A97" s="44">
        <v>23621</v>
      </c>
      <c r="B97" s="44">
        <v>510</v>
      </c>
      <c r="C97" s="44">
        <v>44</v>
      </c>
      <c r="D97" s="45">
        <v>0.88100000000000001</v>
      </c>
      <c r="E97" s="43" t="s">
        <v>688</v>
      </c>
      <c r="F97" s="21" t="s">
        <v>12</v>
      </c>
    </row>
    <row r="98" spans="1:6" x14ac:dyDescent="0.25">
      <c r="A98" s="44">
        <v>23622</v>
      </c>
      <c r="B98" s="44">
        <v>510</v>
      </c>
      <c r="C98" s="44">
        <v>34</v>
      </c>
      <c r="D98" s="45">
        <v>0.54600000000000004</v>
      </c>
      <c r="E98" s="43" t="s">
        <v>688</v>
      </c>
      <c r="F98" s="21" t="s">
        <v>12</v>
      </c>
    </row>
    <row r="99" spans="1:6" x14ac:dyDescent="0.25">
      <c r="A99" s="44">
        <v>23623</v>
      </c>
      <c r="B99" s="44">
        <v>300</v>
      </c>
      <c r="C99" s="44">
        <v>49</v>
      </c>
      <c r="D99" s="45">
        <v>0.60499999999999998</v>
      </c>
      <c r="E99" s="43" t="s">
        <v>688</v>
      </c>
      <c r="F99" s="21" t="s">
        <v>12</v>
      </c>
    </row>
    <row r="100" spans="1:6" x14ac:dyDescent="0.25">
      <c r="A100" s="44">
        <v>23624</v>
      </c>
      <c r="B100" s="44">
        <v>290</v>
      </c>
      <c r="C100" s="44">
        <v>31</v>
      </c>
      <c r="D100" s="45">
        <v>0.23699999999999999</v>
      </c>
      <c r="E100" s="43" t="s">
        <v>688</v>
      </c>
      <c r="F100" s="21" t="s">
        <v>12</v>
      </c>
    </row>
    <row r="101" spans="1:6" x14ac:dyDescent="0.25">
      <c r="A101" s="44">
        <v>23625</v>
      </c>
      <c r="B101" s="44">
        <v>300</v>
      </c>
      <c r="C101" s="44">
        <v>43</v>
      </c>
      <c r="D101" s="45">
        <v>0.47</v>
      </c>
      <c r="E101" s="43" t="s">
        <v>688</v>
      </c>
      <c r="F101" s="21" t="s">
        <v>12</v>
      </c>
    </row>
    <row r="102" spans="1:6" x14ac:dyDescent="0.25">
      <c r="A102" s="44">
        <v>23626</v>
      </c>
      <c r="B102" s="44">
        <v>300</v>
      </c>
      <c r="C102" s="44">
        <v>43</v>
      </c>
      <c r="D102" s="45">
        <v>0.47</v>
      </c>
      <c r="E102" s="43" t="s">
        <v>688</v>
      </c>
      <c r="F102" s="21" t="s">
        <v>12</v>
      </c>
    </row>
    <row r="103" spans="1:6" x14ac:dyDescent="0.25">
      <c r="A103" s="44">
        <v>23627</v>
      </c>
      <c r="B103" s="44">
        <v>400</v>
      </c>
      <c r="C103" s="44">
        <v>37</v>
      </c>
      <c r="D103" s="45">
        <v>0.48399999999999999</v>
      </c>
      <c r="E103" s="43" t="s">
        <v>688</v>
      </c>
      <c r="F103" s="21" t="s">
        <v>12</v>
      </c>
    </row>
    <row r="104" spans="1:6" x14ac:dyDescent="0.25">
      <c r="A104" s="44">
        <v>23628</v>
      </c>
      <c r="B104" s="44">
        <v>310</v>
      </c>
      <c r="C104" s="44">
        <v>35</v>
      </c>
      <c r="D104" s="45">
        <v>0.32900000000000001</v>
      </c>
      <c r="E104" s="43" t="s">
        <v>688</v>
      </c>
      <c r="F104" s="21" t="s">
        <v>12</v>
      </c>
    </row>
    <row r="105" spans="1:6" x14ac:dyDescent="0.25">
      <c r="A105" s="44">
        <v>23629</v>
      </c>
      <c r="B105" s="44">
        <v>270</v>
      </c>
      <c r="C105" s="44">
        <v>39</v>
      </c>
      <c r="D105" s="45">
        <v>0.34799999999999998</v>
      </c>
      <c r="E105" s="43" t="s">
        <v>688</v>
      </c>
      <c r="F105" s="21" t="s">
        <v>12</v>
      </c>
    </row>
    <row r="106" spans="1:6" x14ac:dyDescent="0.25">
      <c r="A106" s="44">
        <v>23630</v>
      </c>
      <c r="B106" s="44">
        <v>280</v>
      </c>
      <c r="C106" s="44">
        <v>41</v>
      </c>
      <c r="D106" s="45">
        <v>0.39900000000000002</v>
      </c>
      <c r="E106" s="43" t="s">
        <v>688</v>
      </c>
      <c r="F106" s="21" t="s">
        <v>12</v>
      </c>
    </row>
    <row r="107" spans="1:6" x14ac:dyDescent="0.25">
      <c r="A107" s="44">
        <v>23631</v>
      </c>
      <c r="B107" s="44">
        <v>510</v>
      </c>
      <c r="C107" s="44">
        <v>30</v>
      </c>
      <c r="D107" s="45">
        <v>0.41499999999999998</v>
      </c>
      <c r="E107" s="43" t="s">
        <v>688</v>
      </c>
      <c r="F107" s="21" t="s">
        <v>12</v>
      </c>
    </row>
    <row r="108" spans="1:6" x14ac:dyDescent="0.25">
      <c r="A108" s="44">
        <v>23632</v>
      </c>
      <c r="B108" s="44">
        <v>400</v>
      </c>
      <c r="C108" s="44">
        <v>44</v>
      </c>
      <c r="D108" s="45">
        <v>0.67200000000000004</v>
      </c>
      <c r="E108" s="43" t="s">
        <v>688</v>
      </c>
      <c r="F108" s="21" t="s">
        <v>12</v>
      </c>
    </row>
    <row r="109" spans="1:6" x14ac:dyDescent="0.25">
      <c r="A109" s="44">
        <v>23633</v>
      </c>
      <c r="B109" s="44">
        <v>500</v>
      </c>
      <c r="C109" s="44">
        <v>44</v>
      </c>
      <c r="D109" s="45">
        <v>0.86099999999999999</v>
      </c>
      <c r="E109" s="43" t="s">
        <v>688</v>
      </c>
      <c r="F109" s="21" t="s">
        <v>12</v>
      </c>
    </row>
    <row r="110" spans="1:6" x14ac:dyDescent="0.25">
      <c r="A110" s="44">
        <v>23634</v>
      </c>
      <c r="B110" s="44">
        <v>510</v>
      </c>
      <c r="C110" s="44">
        <v>31</v>
      </c>
      <c r="D110" s="45">
        <v>0.441</v>
      </c>
      <c r="E110" s="43" t="s">
        <v>688</v>
      </c>
      <c r="F110" s="21" t="s">
        <v>12</v>
      </c>
    </row>
    <row r="111" spans="1:6" x14ac:dyDescent="0.25">
      <c r="A111" s="44">
        <v>23635</v>
      </c>
      <c r="B111" s="44">
        <v>250</v>
      </c>
      <c r="C111" s="44">
        <v>39</v>
      </c>
      <c r="D111" s="45">
        <v>0.32</v>
      </c>
      <c r="E111" s="43" t="s">
        <v>688</v>
      </c>
      <c r="F111" s="21" t="s">
        <v>12</v>
      </c>
    </row>
    <row r="112" spans="1:6" x14ac:dyDescent="0.25">
      <c r="A112" s="44">
        <v>23636</v>
      </c>
      <c r="B112" s="44">
        <v>290</v>
      </c>
      <c r="C112" s="44">
        <v>34</v>
      </c>
      <c r="D112" s="45">
        <v>0.28899999999999998</v>
      </c>
      <c r="E112" s="43" t="s">
        <v>688</v>
      </c>
      <c r="F112" s="21" t="s">
        <v>12</v>
      </c>
    </row>
    <row r="113" spans="1:6" x14ac:dyDescent="0.25">
      <c r="A113" s="44">
        <v>23637</v>
      </c>
      <c r="B113" s="44">
        <v>300</v>
      </c>
      <c r="C113" s="44">
        <v>36</v>
      </c>
      <c r="D113" s="45">
        <v>0.33500000000000002</v>
      </c>
      <c r="E113" s="43" t="s">
        <v>688</v>
      </c>
      <c r="F113" s="21" t="s">
        <v>12</v>
      </c>
    </row>
    <row r="114" spans="1:6" x14ac:dyDescent="0.25">
      <c r="A114" s="44">
        <v>23638</v>
      </c>
      <c r="B114" s="44">
        <v>500</v>
      </c>
      <c r="C114" s="44">
        <v>38</v>
      </c>
      <c r="D114" s="45">
        <v>0.65500000000000003</v>
      </c>
      <c r="E114" s="43" t="s">
        <v>688</v>
      </c>
      <c r="F114" s="21" t="s">
        <v>12</v>
      </c>
    </row>
    <row r="115" spans="1:6" x14ac:dyDescent="0.25">
      <c r="A115" s="44">
        <v>23639</v>
      </c>
      <c r="B115" s="44">
        <v>350</v>
      </c>
      <c r="C115" s="44">
        <v>43</v>
      </c>
      <c r="D115" s="45">
        <v>0.55600000000000005</v>
      </c>
      <c r="E115" s="43" t="s">
        <v>688</v>
      </c>
      <c r="F115" s="21" t="s">
        <v>12</v>
      </c>
    </row>
    <row r="116" spans="1:6" x14ac:dyDescent="0.25">
      <c r="A116" s="44">
        <v>23640</v>
      </c>
      <c r="B116" s="44">
        <v>300</v>
      </c>
      <c r="C116" s="44">
        <v>38</v>
      </c>
      <c r="D116" s="45">
        <v>0.371</v>
      </c>
      <c r="E116" s="43" t="s">
        <v>688</v>
      </c>
      <c r="F116" s="21" t="s">
        <v>12</v>
      </c>
    </row>
    <row r="117" spans="1:6" x14ac:dyDescent="0.25">
      <c r="A117" s="44">
        <v>25761</v>
      </c>
      <c r="B117" s="44">
        <v>300</v>
      </c>
      <c r="C117" s="44">
        <v>31</v>
      </c>
      <c r="D117" s="45">
        <v>0.245</v>
      </c>
      <c r="E117" s="43" t="s">
        <v>688</v>
      </c>
      <c r="F117" s="21" t="s">
        <v>12</v>
      </c>
    </row>
    <row r="118" spans="1:6" x14ac:dyDescent="0.25">
      <c r="A118" s="44">
        <v>25762</v>
      </c>
      <c r="B118" s="44">
        <v>300</v>
      </c>
      <c r="C118" s="44">
        <v>31</v>
      </c>
      <c r="D118" s="45">
        <v>0.245</v>
      </c>
      <c r="E118" s="43" t="s">
        <v>688</v>
      </c>
      <c r="F118" s="21" t="s">
        <v>12</v>
      </c>
    </row>
    <row r="119" spans="1:6" x14ac:dyDescent="0.25">
      <c r="A119" s="44">
        <v>25763</v>
      </c>
      <c r="B119" s="44">
        <v>250</v>
      </c>
      <c r="C119" s="44">
        <v>38</v>
      </c>
      <c r="D119" s="45">
        <v>0.30499999999999999</v>
      </c>
      <c r="E119" s="43" t="s">
        <v>688</v>
      </c>
      <c r="F119" s="21" t="s">
        <v>12</v>
      </c>
    </row>
    <row r="120" spans="1:6" x14ac:dyDescent="0.25">
      <c r="A120" s="44">
        <v>25764</v>
      </c>
      <c r="B120" s="44">
        <v>250</v>
      </c>
      <c r="C120" s="44">
        <v>41</v>
      </c>
      <c r="D120" s="45">
        <v>0.35299999999999998</v>
      </c>
      <c r="E120" s="43" t="s">
        <v>688</v>
      </c>
      <c r="F120" s="21" t="s">
        <v>12</v>
      </c>
    </row>
    <row r="121" spans="1:6" x14ac:dyDescent="0.25">
      <c r="A121" s="44">
        <v>25765</v>
      </c>
      <c r="B121" s="44">
        <v>300</v>
      </c>
      <c r="C121" s="44">
        <v>38</v>
      </c>
      <c r="D121" s="45">
        <v>0.371</v>
      </c>
      <c r="E121" s="43" t="s">
        <v>688</v>
      </c>
      <c r="F121" s="21" t="s">
        <v>12</v>
      </c>
    </row>
    <row r="122" spans="1:6" x14ac:dyDescent="0.25">
      <c r="A122" s="44">
        <v>25766</v>
      </c>
      <c r="B122" s="44">
        <v>280</v>
      </c>
      <c r="C122" s="44">
        <v>37</v>
      </c>
      <c r="D122" s="45">
        <v>0.32700000000000001</v>
      </c>
      <c r="E122" s="43" t="s">
        <v>688</v>
      </c>
      <c r="F122" s="21" t="s">
        <v>12</v>
      </c>
    </row>
    <row r="123" spans="1:6" x14ac:dyDescent="0.25">
      <c r="A123" s="44">
        <v>25767</v>
      </c>
      <c r="B123" s="44">
        <v>300</v>
      </c>
      <c r="C123" s="44">
        <v>38</v>
      </c>
      <c r="D123" s="45">
        <v>0.371</v>
      </c>
      <c r="E123" s="43" t="s">
        <v>688</v>
      </c>
      <c r="F123" s="21" t="s">
        <v>12</v>
      </c>
    </row>
    <row r="124" spans="1:6" x14ac:dyDescent="0.25">
      <c r="A124" s="44">
        <v>25768</v>
      </c>
      <c r="B124" s="44">
        <v>300</v>
      </c>
      <c r="C124" s="44">
        <v>32</v>
      </c>
      <c r="D124" s="45">
        <v>0.26700000000000002</v>
      </c>
      <c r="E124" s="43" t="s">
        <v>688</v>
      </c>
      <c r="F124" s="21" t="s">
        <v>12</v>
      </c>
    </row>
    <row r="125" spans="1:6" x14ac:dyDescent="0.25">
      <c r="A125" s="44">
        <v>25769</v>
      </c>
      <c r="B125" s="44">
        <v>300</v>
      </c>
      <c r="C125" s="44">
        <v>31</v>
      </c>
      <c r="D125" s="45">
        <v>0.245</v>
      </c>
      <c r="E125" s="43" t="s">
        <v>688</v>
      </c>
      <c r="F125" s="21" t="s">
        <v>12</v>
      </c>
    </row>
    <row r="126" spans="1:6" x14ac:dyDescent="0.25">
      <c r="A126" s="44">
        <v>25770</v>
      </c>
      <c r="B126" s="44">
        <v>300</v>
      </c>
      <c r="C126" s="44">
        <v>45</v>
      </c>
      <c r="D126" s="45">
        <v>0.51300000000000001</v>
      </c>
      <c r="E126" s="43" t="s">
        <v>688</v>
      </c>
      <c r="F126" s="21" t="s">
        <v>12</v>
      </c>
    </row>
    <row r="127" spans="1:6" x14ac:dyDescent="0.25">
      <c r="A127" s="44">
        <v>25771</v>
      </c>
      <c r="B127" s="44">
        <v>300</v>
      </c>
      <c r="C127" s="44">
        <v>33</v>
      </c>
      <c r="D127" s="45">
        <v>0.28399999999999997</v>
      </c>
      <c r="E127" s="43" t="s">
        <v>688</v>
      </c>
      <c r="F127" s="21" t="s">
        <v>12</v>
      </c>
    </row>
    <row r="128" spans="1:6" x14ac:dyDescent="0.25">
      <c r="A128" s="62" t="s">
        <v>11</v>
      </c>
      <c r="B128" s="62"/>
      <c r="C128" s="62"/>
      <c r="D128" s="15">
        <f>SUM(D87:D127)</f>
        <v>18.094999999999999</v>
      </c>
      <c r="E128" s="16"/>
      <c r="F128" s="17"/>
    </row>
    <row r="129" spans="1:6" ht="14.25" customHeight="1" x14ac:dyDescent="0.25">
      <c r="A129" s="44">
        <v>25772</v>
      </c>
      <c r="B129" s="44">
        <v>300</v>
      </c>
      <c r="C129" s="44">
        <v>35</v>
      </c>
      <c r="D129" s="45">
        <v>0.317</v>
      </c>
      <c r="E129" s="43" t="s">
        <v>688</v>
      </c>
      <c r="F129" s="21" t="s">
        <v>12</v>
      </c>
    </row>
    <row r="130" spans="1:6" ht="14.25" customHeight="1" x14ac:dyDescent="0.25">
      <c r="A130" s="44">
        <v>25774</v>
      </c>
      <c r="B130" s="44">
        <v>500</v>
      </c>
      <c r="C130" s="44">
        <v>40</v>
      </c>
      <c r="D130" s="45">
        <v>0.72099999999999997</v>
      </c>
      <c r="E130" s="43" t="s">
        <v>688</v>
      </c>
      <c r="F130" s="21" t="s">
        <v>12</v>
      </c>
    </row>
    <row r="131" spans="1:6" ht="14.25" customHeight="1" x14ac:dyDescent="0.25">
      <c r="A131" s="44">
        <v>25775</v>
      </c>
      <c r="B131" s="44">
        <v>400</v>
      </c>
      <c r="C131" s="44">
        <v>41</v>
      </c>
      <c r="D131" s="45">
        <v>0.58799999999999997</v>
      </c>
      <c r="E131" s="43" t="s">
        <v>688</v>
      </c>
      <c r="F131" s="21" t="s">
        <v>12</v>
      </c>
    </row>
    <row r="132" spans="1:6" ht="14.25" customHeight="1" x14ac:dyDescent="0.25">
      <c r="A132" s="44">
        <v>25776</v>
      </c>
      <c r="B132" s="44">
        <v>300</v>
      </c>
      <c r="C132" s="44">
        <v>53</v>
      </c>
      <c r="D132" s="45">
        <v>0.71399999999999997</v>
      </c>
      <c r="E132" s="43" t="s">
        <v>688</v>
      </c>
      <c r="F132" s="21" t="s">
        <v>12</v>
      </c>
    </row>
    <row r="133" spans="1:6" ht="14.25" customHeight="1" x14ac:dyDescent="0.25">
      <c r="A133" s="44">
        <v>25777</v>
      </c>
      <c r="B133" s="44">
        <v>410</v>
      </c>
      <c r="C133" s="44">
        <v>38</v>
      </c>
      <c r="D133" s="45">
        <v>0.52400000000000002</v>
      </c>
      <c r="E133" s="43" t="s">
        <v>688</v>
      </c>
      <c r="F133" s="21" t="s">
        <v>12</v>
      </c>
    </row>
    <row r="134" spans="1:6" ht="14.25" customHeight="1" x14ac:dyDescent="0.25">
      <c r="A134" s="44">
        <v>25778</v>
      </c>
      <c r="B134" s="44">
        <v>300</v>
      </c>
      <c r="C134" s="44">
        <v>30</v>
      </c>
      <c r="D134" s="45">
        <v>0.23100000000000001</v>
      </c>
      <c r="E134" s="43" t="s">
        <v>688</v>
      </c>
      <c r="F134" s="21" t="s">
        <v>12</v>
      </c>
    </row>
    <row r="135" spans="1:6" ht="14.25" customHeight="1" x14ac:dyDescent="0.25">
      <c r="A135" s="44">
        <v>25779</v>
      </c>
      <c r="B135" s="44">
        <v>280</v>
      </c>
      <c r="C135" s="44">
        <v>43</v>
      </c>
      <c r="D135" s="45">
        <v>0.437</v>
      </c>
      <c r="E135" s="43" t="s">
        <v>688</v>
      </c>
      <c r="F135" s="21" t="s">
        <v>12</v>
      </c>
    </row>
    <row r="136" spans="1:6" ht="14.25" customHeight="1" x14ac:dyDescent="0.25">
      <c r="A136" s="44">
        <v>25780</v>
      </c>
      <c r="B136" s="44">
        <v>300</v>
      </c>
      <c r="C136" s="44">
        <v>32</v>
      </c>
      <c r="D136" s="45">
        <v>0.26700000000000002</v>
      </c>
      <c r="E136" s="43" t="s">
        <v>688</v>
      </c>
      <c r="F136" s="21" t="s">
        <v>12</v>
      </c>
    </row>
    <row r="137" spans="1:6" ht="14.25" customHeight="1" x14ac:dyDescent="0.25">
      <c r="A137" s="44">
        <v>25781</v>
      </c>
      <c r="B137" s="44">
        <v>280</v>
      </c>
      <c r="C137" s="44">
        <v>50</v>
      </c>
      <c r="D137" s="45">
        <v>0.58499999999999996</v>
      </c>
      <c r="E137" s="43" t="s">
        <v>688</v>
      </c>
      <c r="F137" s="21" t="s">
        <v>12</v>
      </c>
    </row>
    <row r="138" spans="1:6" ht="14.25" customHeight="1" x14ac:dyDescent="0.25">
      <c r="A138" s="44">
        <v>25782</v>
      </c>
      <c r="B138" s="44">
        <v>300</v>
      </c>
      <c r="C138" s="44">
        <v>38</v>
      </c>
      <c r="D138" s="45">
        <v>0.371</v>
      </c>
      <c r="E138" s="43" t="s">
        <v>688</v>
      </c>
      <c r="F138" s="21" t="s">
        <v>12</v>
      </c>
    </row>
    <row r="139" spans="1:6" ht="14.25" customHeight="1" x14ac:dyDescent="0.25">
      <c r="A139" s="44">
        <v>25783</v>
      </c>
      <c r="B139" s="44">
        <v>300</v>
      </c>
      <c r="C139" s="44">
        <v>31</v>
      </c>
      <c r="D139" s="45">
        <v>0.245</v>
      </c>
      <c r="E139" s="43" t="s">
        <v>688</v>
      </c>
      <c r="F139" s="21" t="s">
        <v>12</v>
      </c>
    </row>
    <row r="140" spans="1:6" ht="14.25" customHeight="1" x14ac:dyDescent="0.25">
      <c r="A140" s="44">
        <v>25784</v>
      </c>
      <c r="B140" s="44">
        <v>250</v>
      </c>
      <c r="C140" s="44">
        <v>47</v>
      </c>
      <c r="D140" s="45">
        <v>0.46</v>
      </c>
      <c r="E140" s="43" t="s">
        <v>688</v>
      </c>
      <c r="F140" s="21" t="s">
        <v>12</v>
      </c>
    </row>
    <row r="141" spans="1:6" ht="14.25" customHeight="1" x14ac:dyDescent="0.25">
      <c r="A141" s="44">
        <v>25785</v>
      </c>
      <c r="B141" s="44">
        <v>300</v>
      </c>
      <c r="C141" s="44">
        <v>30</v>
      </c>
      <c r="D141" s="45">
        <v>0.23100000000000001</v>
      </c>
      <c r="E141" s="43" t="s">
        <v>688</v>
      </c>
      <c r="F141" s="21" t="s">
        <v>12</v>
      </c>
    </row>
    <row r="142" spans="1:6" ht="14.25" customHeight="1" x14ac:dyDescent="0.25">
      <c r="A142" s="44">
        <v>25786</v>
      </c>
      <c r="B142" s="44">
        <v>250</v>
      </c>
      <c r="C142" s="44">
        <v>50</v>
      </c>
      <c r="D142" s="45">
        <v>0.51900000000000002</v>
      </c>
      <c r="E142" s="43" t="s">
        <v>688</v>
      </c>
      <c r="F142" s="21" t="s">
        <v>12</v>
      </c>
    </row>
    <row r="143" spans="1:6" ht="14.25" customHeight="1" x14ac:dyDescent="0.25">
      <c r="A143" s="44">
        <v>25787</v>
      </c>
      <c r="B143" s="44">
        <v>270</v>
      </c>
      <c r="C143" s="44">
        <v>52</v>
      </c>
      <c r="D143" s="45">
        <v>0.61499999999999999</v>
      </c>
      <c r="E143" s="43" t="s">
        <v>688</v>
      </c>
      <c r="F143" s="21" t="s">
        <v>12</v>
      </c>
    </row>
    <row r="144" spans="1:6" ht="14.25" customHeight="1" x14ac:dyDescent="0.25">
      <c r="A144" s="44">
        <v>25788</v>
      </c>
      <c r="B144" s="44">
        <v>250</v>
      </c>
      <c r="C144" s="44">
        <v>40</v>
      </c>
      <c r="D144" s="45">
        <v>0.33700000000000002</v>
      </c>
      <c r="E144" s="43" t="s">
        <v>688</v>
      </c>
      <c r="F144" s="21" t="s">
        <v>12</v>
      </c>
    </row>
    <row r="145" spans="1:6" ht="14.25" customHeight="1" x14ac:dyDescent="0.25">
      <c r="A145" s="44">
        <v>25789</v>
      </c>
      <c r="B145" s="44">
        <v>300</v>
      </c>
      <c r="C145" s="44">
        <v>47</v>
      </c>
      <c r="D145" s="45">
        <v>0.55800000000000005</v>
      </c>
      <c r="E145" s="43" t="s">
        <v>688</v>
      </c>
      <c r="F145" s="21" t="s">
        <v>12</v>
      </c>
    </row>
    <row r="146" spans="1:6" ht="14.25" customHeight="1" x14ac:dyDescent="0.25">
      <c r="A146" s="44">
        <v>25790</v>
      </c>
      <c r="B146" s="44">
        <v>300</v>
      </c>
      <c r="C146" s="44">
        <v>41</v>
      </c>
      <c r="D146" s="45">
        <v>0.42899999999999999</v>
      </c>
      <c r="E146" s="43" t="s">
        <v>688</v>
      </c>
      <c r="F146" s="21" t="s">
        <v>12</v>
      </c>
    </row>
    <row r="147" spans="1:6" ht="14.25" customHeight="1" x14ac:dyDescent="0.25">
      <c r="A147" s="44">
        <v>25791</v>
      </c>
      <c r="B147" s="44">
        <v>300</v>
      </c>
      <c r="C147" s="44">
        <v>41</v>
      </c>
      <c r="D147" s="45">
        <v>0.42899999999999999</v>
      </c>
      <c r="E147" s="43" t="s">
        <v>688</v>
      </c>
      <c r="F147" s="21" t="s">
        <v>12</v>
      </c>
    </row>
    <row r="148" spans="1:6" ht="14.25" customHeight="1" x14ac:dyDescent="0.25">
      <c r="A148" s="44">
        <v>25792</v>
      </c>
      <c r="B148" s="44">
        <v>300</v>
      </c>
      <c r="C148" s="44">
        <v>53</v>
      </c>
      <c r="D148" s="45">
        <v>0.71399999999999997</v>
      </c>
      <c r="E148" s="43" t="s">
        <v>688</v>
      </c>
      <c r="F148" s="21" t="s">
        <v>12</v>
      </c>
    </row>
    <row r="149" spans="1:6" ht="14.25" customHeight="1" x14ac:dyDescent="0.25">
      <c r="A149" s="44">
        <v>25793</v>
      </c>
      <c r="B149" s="44">
        <v>300</v>
      </c>
      <c r="C149" s="44">
        <v>43</v>
      </c>
      <c r="D149" s="45">
        <v>0.47</v>
      </c>
      <c r="E149" s="43" t="s">
        <v>688</v>
      </c>
      <c r="F149" s="21" t="s">
        <v>12</v>
      </c>
    </row>
    <row r="150" spans="1:6" ht="14.25" customHeight="1" x14ac:dyDescent="0.25">
      <c r="A150" s="44">
        <v>25795</v>
      </c>
      <c r="B150" s="44">
        <v>300</v>
      </c>
      <c r="C150" s="44">
        <v>52</v>
      </c>
      <c r="D150" s="45">
        <v>0.68799999999999994</v>
      </c>
      <c r="E150" s="43" t="s">
        <v>688</v>
      </c>
      <c r="F150" s="21" t="s">
        <v>12</v>
      </c>
    </row>
    <row r="151" spans="1:6" ht="14.25" customHeight="1" x14ac:dyDescent="0.25">
      <c r="A151" s="44">
        <v>25796</v>
      </c>
      <c r="B151" s="44">
        <v>310</v>
      </c>
      <c r="C151" s="44">
        <v>50</v>
      </c>
      <c r="D151" s="45">
        <v>0.65200000000000002</v>
      </c>
      <c r="E151" s="43" t="s">
        <v>688</v>
      </c>
      <c r="F151" s="21" t="s">
        <v>12</v>
      </c>
    </row>
    <row r="152" spans="1:6" ht="14.25" customHeight="1" x14ac:dyDescent="0.25">
      <c r="A152" s="44">
        <v>25797</v>
      </c>
      <c r="B152" s="44">
        <v>300</v>
      </c>
      <c r="C152" s="44">
        <v>36</v>
      </c>
      <c r="D152" s="45">
        <v>0.33500000000000002</v>
      </c>
      <c r="E152" s="43" t="s">
        <v>688</v>
      </c>
      <c r="F152" s="21" t="s">
        <v>12</v>
      </c>
    </row>
    <row r="153" spans="1:6" ht="14.25" customHeight="1" x14ac:dyDescent="0.25">
      <c r="A153" s="44">
        <v>25798</v>
      </c>
      <c r="B153" s="44">
        <v>310</v>
      </c>
      <c r="C153" s="44">
        <v>49</v>
      </c>
      <c r="D153" s="45">
        <v>0.627</v>
      </c>
      <c r="E153" s="43" t="s">
        <v>688</v>
      </c>
      <c r="F153" s="21" t="s">
        <v>12</v>
      </c>
    </row>
    <row r="154" spans="1:6" ht="14.25" customHeight="1" x14ac:dyDescent="0.25">
      <c r="A154" s="44">
        <v>25799</v>
      </c>
      <c r="B154" s="44">
        <v>500</v>
      </c>
      <c r="C154" s="44">
        <v>40</v>
      </c>
      <c r="D154" s="45">
        <v>0.72099999999999997</v>
      </c>
      <c r="E154" s="43" t="s">
        <v>688</v>
      </c>
      <c r="F154" s="21" t="s">
        <v>12</v>
      </c>
    </row>
    <row r="155" spans="1:6" ht="14.25" customHeight="1" x14ac:dyDescent="0.25">
      <c r="A155" s="44">
        <v>25800</v>
      </c>
      <c r="B155" s="44">
        <v>500</v>
      </c>
      <c r="C155" s="44">
        <v>34</v>
      </c>
      <c r="D155" s="45">
        <v>0.53300000000000003</v>
      </c>
      <c r="E155" s="43" t="s">
        <v>688</v>
      </c>
      <c r="F155" s="21" t="s">
        <v>12</v>
      </c>
    </row>
    <row r="156" spans="1:6" ht="14.25" customHeight="1" x14ac:dyDescent="0.25">
      <c r="A156" s="44">
        <v>25801</v>
      </c>
      <c r="B156" s="44">
        <v>490</v>
      </c>
      <c r="C156" s="44">
        <v>48</v>
      </c>
      <c r="D156" s="45">
        <v>0.99199999999999999</v>
      </c>
      <c r="E156" s="43" t="s">
        <v>688</v>
      </c>
      <c r="F156" s="21" t="s">
        <v>12</v>
      </c>
    </row>
    <row r="157" spans="1:6" ht="14.25" customHeight="1" x14ac:dyDescent="0.25">
      <c r="A157" s="44">
        <v>25802</v>
      </c>
      <c r="B157" s="44">
        <v>300</v>
      </c>
      <c r="C157" s="44">
        <v>27</v>
      </c>
      <c r="D157" s="45">
        <v>0.188</v>
      </c>
      <c r="E157" s="43" t="s">
        <v>688</v>
      </c>
      <c r="F157" s="21" t="s">
        <v>12</v>
      </c>
    </row>
    <row r="158" spans="1:6" ht="14.25" customHeight="1" x14ac:dyDescent="0.25">
      <c r="A158" s="44">
        <v>25803</v>
      </c>
      <c r="B158" s="44">
        <v>300</v>
      </c>
      <c r="C158" s="44">
        <v>38</v>
      </c>
      <c r="D158" s="45">
        <v>0.371</v>
      </c>
      <c r="E158" s="43" t="s">
        <v>688</v>
      </c>
      <c r="F158" s="21" t="s">
        <v>12</v>
      </c>
    </row>
    <row r="159" spans="1:6" ht="14.25" customHeight="1" x14ac:dyDescent="0.25">
      <c r="A159" s="44">
        <v>25804</v>
      </c>
      <c r="B159" s="44">
        <v>510</v>
      </c>
      <c r="C159" s="44">
        <v>40</v>
      </c>
      <c r="D159" s="45">
        <v>0.73699999999999999</v>
      </c>
      <c r="E159" s="43" t="s">
        <v>688</v>
      </c>
      <c r="F159" s="21" t="s">
        <v>12</v>
      </c>
    </row>
    <row r="160" spans="1:6" ht="14.25" customHeight="1" x14ac:dyDescent="0.25">
      <c r="A160" s="44">
        <v>25805</v>
      </c>
      <c r="B160" s="44">
        <v>400</v>
      </c>
      <c r="C160" s="44">
        <v>48</v>
      </c>
      <c r="D160" s="45">
        <v>0.79300000000000004</v>
      </c>
      <c r="E160" s="43" t="s">
        <v>688</v>
      </c>
      <c r="F160" s="21" t="s">
        <v>12</v>
      </c>
    </row>
    <row r="161" spans="1:6" ht="14.25" customHeight="1" x14ac:dyDescent="0.25">
      <c r="A161" s="44">
        <v>25806</v>
      </c>
      <c r="B161" s="44">
        <v>400</v>
      </c>
      <c r="C161" s="44">
        <v>45</v>
      </c>
      <c r="D161" s="45">
        <v>0.70199999999999996</v>
      </c>
      <c r="E161" s="43" t="s">
        <v>688</v>
      </c>
      <c r="F161" s="21" t="s">
        <v>12</v>
      </c>
    </row>
    <row r="162" spans="1:6" ht="14.25" customHeight="1" x14ac:dyDescent="0.25">
      <c r="A162" s="44">
        <v>25807</v>
      </c>
      <c r="B162" s="44">
        <v>500</v>
      </c>
      <c r="C162" s="44">
        <v>33</v>
      </c>
      <c r="D162" s="45">
        <v>0.505</v>
      </c>
      <c r="E162" s="43" t="s">
        <v>688</v>
      </c>
      <c r="F162" s="21" t="s">
        <v>12</v>
      </c>
    </row>
    <row r="163" spans="1:6" ht="14.25" customHeight="1" x14ac:dyDescent="0.25">
      <c r="A163" s="44">
        <v>25808</v>
      </c>
      <c r="B163" s="44">
        <v>400</v>
      </c>
      <c r="C163" s="44">
        <v>35</v>
      </c>
      <c r="D163" s="45">
        <v>0.436</v>
      </c>
      <c r="E163" s="43" t="s">
        <v>688</v>
      </c>
      <c r="F163" s="21" t="s">
        <v>12</v>
      </c>
    </row>
    <row r="164" spans="1:6" ht="14.25" customHeight="1" x14ac:dyDescent="0.25">
      <c r="A164" s="44">
        <v>25809</v>
      </c>
      <c r="B164" s="44">
        <v>250</v>
      </c>
      <c r="C164" s="44">
        <v>50</v>
      </c>
      <c r="D164" s="45">
        <v>0.51900000000000002</v>
      </c>
      <c r="E164" s="43" t="s">
        <v>688</v>
      </c>
      <c r="F164" s="21" t="s">
        <v>12</v>
      </c>
    </row>
    <row r="165" spans="1:6" ht="14.25" customHeight="1" x14ac:dyDescent="0.25">
      <c r="A165" s="44">
        <v>25810</v>
      </c>
      <c r="B165" s="44">
        <v>250</v>
      </c>
      <c r="C165" s="44">
        <v>33</v>
      </c>
      <c r="D165" s="45">
        <v>0.23200000000000001</v>
      </c>
      <c r="E165" s="43" t="s">
        <v>688</v>
      </c>
      <c r="F165" s="21" t="s">
        <v>12</v>
      </c>
    </row>
    <row r="166" spans="1:6" ht="14.25" customHeight="1" x14ac:dyDescent="0.25">
      <c r="A166" s="44">
        <v>25811</v>
      </c>
      <c r="B166" s="44">
        <v>400</v>
      </c>
      <c r="C166" s="44">
        <v>32</v>
      </c>
      <c r="D166" s="45">
        <v>0.36899999999999999</v>
      </c>
      <c r="E166" s="43" t="s">
        <v>688</v>
      </c>
      <c r="F166" s="21" t="s">
        <v>12</v>
      </c>
    </row>
    <row r="167" spans="1:6" ht="14.25" customHeight="1" x14ac:dyDescent="0.25">
      <c r="A167" s="44">
        <v>25812</v>
      </c>
      <c r="B167" s="44">
        <v>350</v>
      </c>
      <c r="C167" s="44">
        <v>32</v>
      </c>
      <c r="D167" s="45">
        <v>0.317</v>
      </c>
      <c r="E167" s="43" t="s">
        <v>688</v>
      </c>
      <c r="F167" s="21" t="s">
        <v>12</v>
      </c>
    </row>
    <row r="168" spans="1:6" ht="14.25" customHeight="1" x14ac:dyDescent="0.25">
      <c r="A168" s="44">
        <v>25813</v>
      </c>
      <c r="B168" s="44">
        <v>330</v>
      </c>
      <c r="C168" s="44">
        <v>31</v>
      </c>
      <c r="D168" s="45">
        <v>0.27200000000000002</v>
      </c>
      <c r="E168" s="43" t="s">
        <v>688</v>
      </c>
      <c r="F168" s="21" t="s">
        <v>12</v>
      </c>
    </row>
    <row r="169" spans="1:6" ht="14.25" customHeight="1" x14ac:dyDescent="0.25">
      <c r="A169" s="44">
        <v>25814</v>
      </c>
      <c r="B169" s="44">
        <v>500</v>
      </c>
      <c r="C169" s="44">
        <v>28</v>
      </c>
      <c r="D169" s="45">
        <v>0.35699999999999998</v>
      </c>
      <c r="E169" s="43" t="s">
        <v>688</v>
      </c>
      <c r="F169" s="21" t="s">
        <v>12</v>
      </c>
    </row>
    <row r="170" spans="1:6" ht="14.25" customHeight="1" x14ac:dyDescent="0.25">
      <c r="A170" s="44">
        <v>25815</v>
      </c>
      <c r="B170" s="44">
        <v>460</v>
      </c>
      <c r="C170" s="44">
        <v>33</v>
      </c>
      <c r="D170" s="47">
        <v>0.45800000000000002</v>
      </c>
      <c r="E170" s="43" t="s">
        <v>688</v>
      </c>
      <c r="F170" s="21" t="s">
        <v>12</v>
      </c>
    </row>
    <row r="171" spans="1:6" x14ac:dyDescent="0.25">
      <c r="A171" s="62" t="s">
        <v>11</v>
      </c>
      <c r="B171" s="62"/>
      <c r="C171" s="62"/>
      <c r="D171" s="15">
        <f>SUM(D129:D170)</f>
        <v>20.565999999999999</v>
      </c>
      <c r="E171" s="16"/>
      <c r="F171" s="17"/>
    </row>
    <row r="172" spans="1:6" ht="24" customHeight="1" x14ac:dyDescent="0.25">
      <c r="A172" s="62" t="s">
        <v>10</v>
      </c>
      <c r="B172" s="62"/>
      <c r="C172" s="62"/>
      <c r="D172" s="18">
        <f>D171+D128+D86+D44</f>
        <v>75.518000000000001</v>
      </c>
      <c r="E172" s="19"/>
      <c r="F172" s="19"/>
    </row>
  </sheetData>
  <autoFilter ref="A2:F172" xr:uid="{00000000-0009-0000-0000-000003000000}"/>
  <mergeCells count="6">
    <mergeCell ref="A1:F1"/>
    <mergeCell ref="A171:C171"/>
    <mergeCell ref="A172:C172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42A2-9CD8-43FE-8B07-4E6C80D82CEA}">
  <dimension ref="A1:K263"/>
  <sheetViews>
    <sheetView zoomScaleNormal="100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17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2"/>
      <c r="J2" s="2"/>
      <c r="K2" s="2"/>
    </row>
    <row r="3" spans="1:11" x14ac:dyDescent="0.25">
      <c r="A3" s="44">
        <v>68360</v>
      </c>
      <c r="B3" s="44">
        <v>250</v>
      </c>
      <c r="C3" s="44">
        <v>27</v>
      </c>
      <c r="D3" s="45">
        <v>0.155</v>
      </c>
      <c r="E3" s="43" t="s">
        <v>688</v>
      </c>
      <c r="F3" s="8" t="s">
        <v>13</v>
      </c>
    </row>
    <row r="4" spans="1:11" x14ac:dyDescent="0.25">
      <c r="A4" s="44">
        <v>68361</v>
      </c>
      <c r="B4" s="44">
        <v>250</v>
      </c>
      <c r="C4" s="44">
        <v>32</v>
      </c>
      <c r="D4" s="45">
        <v>0.219</v>
      </c>
      <c r="E4" s="43" t="s">
        <v>688</v>
      </c>
      <c r="F4" s="8" t="s">
        <v>13</v>
      </c>
    </row>
    <row r="5" spans="1:11" x14ac:dyDescent="0.25">
      <c r="A5" s="44">
        <v>68362</v>
      </c>
      <c r="B5" s="44">
        <v>400</v>
      </c>
      <c r="C5" s="44">
        <v>28</v>
      </c>
      <c r="D5" s="45">
        <v>0.27700000000000002</v>
      </c>
      <c r="E5" s="43" t="s">
        <v>688</v>
      </c>
      <c r="F5" s="8" t="s">
        <v>13</v>
      </c>
    </row>
    <row r="6" spans="1:11" x14ac:dyDescent="0.25">
      <c r="A6" s="44">
        <v>68363</v>
      </c>
      <c r="B6" s="44">
        <v>510</v>
      </c>
      <c r="C6" s="44">
        <v>36</v>
      </c>
      <c r="D6" s="45">
        <v>0.60599999999999998</v>
      </c>
      <c r="E6" s="43" t="s">
        <v>688</v>
      </c>
      <c r="F6" s="8" t="s">
        <v>13</v>
      </c>
    </row>
    <row r="7" spans="1:11" x14ac:dyDescent="0.25">
      <c r="A7" s="44">
        <v>68364</v>
      </c>
      <c r="B7" s="44">
        <v>300</v>
      </c>
      <c r="C7" s="44">
        <v>28</v>
      </c>
      <c r="D7" s="45">
        <v>0.20200000000000001</v>
      </c>
      <c r="E7" s="43" t="s">
        <v>688</v>
      </c>
      <c r="F7" s="8" t="s">
        <v>13</v>
      </c>
    </row>
    <row r="8" spans="1:11" x14ac:dyDescent="0.25">
      <c r="A8" s="44">
        <v>68365</v>
      </c>
      <c r="B8" s="44">
        <v>280</v>
      </c>
      <c r="C8" s="44">
        <v>30</v>
      </c>
      <c r="D8" s="45">
        <v>0.214</v>
      </c>
      <c r="E8" s="43" t="s">
        <v>688</v>
      </c>
      <c r="F8" s="8" t="s">
        <v>13</v>
      </c>
    </row>
    <row r="9" spans="1:11" x14ac:dyDescent="0.25">
      <c r="A9" s="44">
        <v>68366</v>
      </c>
      <c r="B9" s="44">
        <v>300</v>
      </c>
      <c r="C9" s="44">
        <v>31</v>
      </c>
      <c r="D9" s="45">
        <v>0.245</v>
      </c>
      <c r="E9" s="43" t="s">
        <v>688</v>
      </c>
      <c r="F9" s="8" t="s">
        <v>13</v>
      </c>
    </row>
    <row r="10" spans="1:11" x14ac:dyDescent="0.25">
      <c r="A10" s="44">
        <v>68367</v>
      </c>
      <c r="B10" s="44">
        <v>320</v>
      </c>
      <c r="C10" s="44">
        <v>41</v>
      </c>
      <c r="D10" s="45">
        <v>0.46</v>
      </c>
      <c r="E10" s="43" t="s">
        <v>688</v>
      </c>
      <c r="F10" s="8" t="s">
        <v>13</v>
      </c>
    </row>
    <row r="11" spans="1:11" x14ac:dyDescent="0.25">
      <c r="A11" s="44">
        <v>68368</v>
      </c>
      <c r="B11" s="44">
        <v>260</v>
      </c>
      <c r="C11" s="44">
        <v>28</v>
      </c>
      <c r="D11" s="45">
        <v>0.17299999999999999</v>
      </c>
      <c r="E11" s="43" t="s">
        <v>688</v>
      </c>
      <c r="F11" s="8" t="s">
        <v>13</v>
      </c>
    </row>
    <row r="12" spans="1:11" x14ac:dyDescent="0.25">
      <c r="A12" s="44">
        <v>68369</v>
      </c>
      <c r="B12" s="44">
        <v>400</v>
      </c>
      <c r="C12" s="44">
        <v>31</v>
      </c>
      <c r="D12" s="45">
        <v>0.33600000000000002</v>
      </c>
      <c r="E12" s="43" t="s">
        <v>688</v>
      </c>
      <c r="F12" s="8" t="s">
        <v>13</v>
      </c>
    </row>
    <row r="13" spans="1:11" x14ac:dyDescent="0.25">
      <c r="A13" s="44">
        <v>68370</v>
      </c>
      <c r="B13" s="44">
        <v>300</v>
      </c>
      <c r="C13" s="44">
        <v>30</v>
      </c>
      <c r="D13" s="45">
        <v>0.23100000000000001</v>
      </c>
      <c r="E13" s="43" t="s">
        <v>688</v>
      </c>
      <c r="F13" s="8" t="s">
        <v>13</v>
      </c>
    </row>
    <row r="14" spans="1:11" x14ac:dyDescent="0.25">
      <c r="A14" s="44">
        <v>68371</v>
      </c>
      <c r="B14" s="44">
        <v>400</v>
      </c>
      <c r="C14" s="44">
        <v>27</v>
      </c>
      <c r="D14" s="45">
        <v>0.25900000000000001</v>
      </c>
      <c r="E14" s="43" t="s">
        <v>688</v>
      </c>
      <c r="F14" s="8" t="s">
        <v>13</v>
      </c>
    </row>
    <row r="15" spans="1:11" x14ac:dyDescent="0.25">
      <c r="A15" s="44">
        <v>68372</v>
      </c>
      <c r="B15" s="44">
        <v>410</v>
      </c>
      <c r="C15" s="44">
        <v>26</v>
      </c>
      <c r="D15" s="45">
        <v>0.248</v>
      </c>
      <c r="E15" s="43" t="s">
        <v>688</v>
      </c>
      <c r="F15" s="8" t="s">
        <v>13</v>
      </c>
    </row>
    <row r="16" spans="1:11" x14ac:dyDescent="0.25">
      <c r="A16" s="44">
        <v>68373</v>
      </c>
      <c r="B16" s="44">
        <v>260</v>
      </c>
      <c r="C16" s="44">
        <v>27</v>
      </c>
      <c r="D16" s="45">
        <v>0.161</v>
      </c>
      <c r="E16" s="43" t="s">
        <v>688</v>
      </c>
      <c r="F16" s="8" t="s">
        <v>13</v>
      </c>
    </row>
    <row r="17" spans="1:6" x14ac:dyDescent="0.25">
      <c r="A17" s="44">
        <v>68374</v>
      </c>
      <c r="B17" s="44">
        <v>250</v>
      </c>
      <c r="C17" s="44">
        <v>36</v>
      </c>
      <c r="D17" s="45">
        <v>0.27500000000000002</v>
      </c>
      <c r="E17" s="43" t="s">
        <v>688</v>
      </c>
      <c r="F17" s="8" t="s">
        <v>13</v>
      </c>
    </row>
    <row r="18" spans="1:6" x14ac:dyDescent="0.25">
      <c r="A18" s="44">
        <v>68375</v>
      </c>
      <c r="B18" s="44">
        <v>270</v>
      </c>
      <c r="C18" s="44">
        <v>42</v>
      </c>
      <c r="D18" s="45">
        <v>0.40200000000000002</v>
      </c>
      <c r="E18" s="43" t="s">
        <v>688</v>
      </c>
      <c r="F18" s="8" t="s">
        <v>13</v>
      </c>
    </row>
    <row r="19" spans="1:6" x14ac:dyDescent="0.25">
      <c r="A19" s="44">
        <v>68376</v>
      </c>
      <c r="B19" s="44">
        <v>250</v>
      </c>
      <c r="C19" s="44">
        <v>34</v>
      </c>
      <c r="D19" s="45">
        <v>0.246</v>
      </c>
      <c r="E19" s="43" t="s">
        <v>688</v>
      </c>
      <c r="F19" s="8" t="s">
        <v>13</v>
      </c>
    </row>
    <row r="20" spans="1:6" x14ac:dyDescent="0.25">
      <c r="A20" s="44">
        <v>68377</v>
      </c>
      <c r="B20" s="44">
        <v>250</v>
      </c>
      <c r="C20" s="44">
        <v>37</v>
      </c>
      <c r="D20" s="45">
        <v>0.28999999999999998</v>
      </c>
      <c r="E20" s="43" t="s">
        <v>688</v>
      </c>
      <c r="F20" s="8" t="s">
        <v>13</v>
      </c>
    </row>
    <row r="21" spans="1:6" x14ac:dyDescent="0.25">
      <c r="A21" s="44">
        <v>68378</v>
      </c>
      <c r="B21" s="44">
        <v>250</v>
      </c>
      <c r="C21" s="44">
        <v>31</v>
      </c>
      <c r="D21" s="45">
        <v>0.20200000000000001</v>
      </c>
      <c r="E21" s="43" t="s">
        <v>688</v>
      </c>
      <c r="F21" s="8" t="s">
        <v>13</v>
      </c>
    </row>
    <row r="22" spans="1:6" x14ac:dyDescent="0.25">
      <c r="A22" s="44">
        <v>68379</v>
      </c>
      <c r="B22" s="44">
        <v>270</v>
      </c>
      <c r="C22" s="44">
        <v>37</v>
      </c>
      <c r="D22" s="45">
        <v>0.315</v>
      </c>
      <c r="E22" s="43" t="s">
        <v>688</v>
      </c>
      <c r="F22" s="8" t="s">
        <v>13</v>
      </c>
    </row>
    <row r="23" spans="1:6" x14ac:dyDescent="0.25">
      <c r="A23" s="44">
        <v>68380</v>
      </c>
      <c r="B23" s="44">
        <v>400</v>
      </c>
      <c r="C23" s="44">
        <v>33</v>
      </c>
      <c r="D23" s="45">
        <v>0.39100000000000001</v>
      </c>
      <c r="E23" s="43" t="s">
        <v>688</v>
      </c>
      <c r="F23" s="8" t="s">
        <v>13</v>
      </c>
    </row>
    <row r="24" spans="1:6" x14ac:dyDescent="0.25">
      <c r="A24" s="44">
        <v>68381</v>
      </c>
      <c r="B24" s="44">
        <v>250</v>
      </c>
      <c r="C24" s="44">
        <v>27</v>
      </c>
      <c r="D24" s="45">
        <v>0.155</v>
      </c>
      <c r="E24" s="43" t="s">
        <v>688</v>
      </c>
      <c r="F24" s="8" t="s">
        <v>13</v>
      </c>
    </row>
    <row r="25" spans="1:6" x14ac:dyDescent="0.25">
      <c r="A25" s="44">
        <v>68382</v>
      </c>
      <c r="B25" s="44">
        <v>400</v>
      </c>
      <c r="C25" s="44">
        <v>26</v>
      </c>
      <c r="D25" s="45">
        <v>0.24099999999999999</v>
      </c>
      <c r="E25" s="43" t="s">
        <v>688</v>
      </c>
      <c r="F25" s="8" t="s">
        <v>13</v>
      </c>
    </row>
    <row r="26" spans="1:6" x14ac:dyDescent="0.25">
      <c r="A26" s="44">
        <v>68383</v>
      </c>
      <c r="B26" s="44">
        <v>250</v>
      </c>
      <c r="C26" s="44">
        <v>34</v>
      </c>
      <c r="D26" s="45">
        <v>0.246</v>
      </c>
      <c r="E26" s="43" t="s">
        <v>688</v>
      </c>
      <c r="F26" s="8" t="s">
        <v>13</v>
      </c>
    </row>
    <row r="27" spans="1:6" x14ac:dyDescent="0.25">
      <c r="A27" s="44">
        <v>68384</v>
      </c>
      <c r="B27" s="44">
        <v>300</v>
      </c>
      <c r="C27" s="44">
        <v>33</v>
      </c>
      <c r="D27" s="45">
        <v>0.28399999999999997</v>
      </c>
      <c r="E27" s="43" t="s">
        <v>688</v>
      </c>
      <c r="F27" s="8" t="s">
        <v>13</v>
      </c>
    </row>
    <row r="28" spans="1:6" x14ac:dyDescent="0.25">
      <c r="A28" s="44">
        <v>68385</v>
      </c>
      <c r="B28" s="44">
        <v>250</v>
      </c>
      <c r="C28" s="44">
        <v>35</v>
      </c>
      <c r="D28" s="45">
        <v>0.26</v>
      </c>
      <c r="E28" s="43" t="s">
        <v>688</v>
      </c>
      <c r="F28" s="8" t="s">
        <v>13</v>
      </c>
    </row>
    <row r="29" spans="1:6" x14ac:dyDescent="0.25">
      <c r="A29" s="44">
        <v>68386</v>
      </c>
      <c r="B29" s="44">
        <v>410</v>
      </c>
      <c r="C29" s="44">
        <v>36</v>
      </c>
      <c r="D29" s="45">
        <v>0.47299999999999998</v>
      </c>
      <c r="E29" s="43" t="s">
        <v>688</v>
      </c>
      <c r="F29" s="8" t="s">
        <v>13</v>
      </c>
    </row>
    <row r="30" spans="1:6" x14ac:dyDescent="0.25">
      <c r="A30" s="44">
        <v>68387</v>
      </c>
      <c r="B30" s="44">
        <v>410</v>
      </c>
      <c r="C30" s="44">
        <v>31</v>
      </c>
      <c r="D30" s="45">
        <v>0.34599999999999997</v>
      </c>
      <c r="E30" s="43" t="s">
        <v>688</v>
      </c>
      <c r="F30" s="8" t="s">
        <v>13</v>
      </c>
    </row>
    <row r="31" spans="1:6" x14ac:dyDescent="0.25">
      <c r="A31" s="44">
        <v>68388</v>
      </c>
      <c r="B31" s="44">
        <v>250</v>
      </c>
      <c r="C31" s="44">
        <v>31</v>
      </c>
      <c r="D31" s="45">
        <v>0.20200000000000001</v>
      </c>
      <c r="E31" s="43" t="s">
        <v>688</v>
      </c>
      <c r="F31" s="8" t="s">
        <v>13</v>
      </c>
    </row>
    <row r="32" spans="1:6" x14ac:dyDescent="0.25">
      <c r="A32" s="44">
        <v>68389</v>
      </c>
      <c r="B32" s="44">
        <v>300</v>
      </c>
      <c r="C32" s="44">
        <v>34</v>
      </c>
      <c r="D32" s="45">
        <v>0.3</v>
      </c>
      <c r="E32" s="43" t="s">
        <v>688</v>
      </c>
      <c r="F32" s="8" t="s">
        <v>13</v>
      </c>
    </row>
    <row r="33" spans="1:6" x14ac:dyDescent="0.25">
      <c r="A33" s="44">
        <v>68390</v>
      </c>
      <c r="B33" s="44">
        <v>500</v>
      </c>
      <c r="C33" s="44">
        <v>29</v>
      </c>
      <c r="D33" s="45">
        <v>0.38100000000000001</v>
      </c>
      <c r="E33" s="43" t="s">
        <v>688</v>
      </c>
      <c r="F33" s="8" t="s">
        <v>13</v>
      </c>
    </row>
    <row r="34" spans="1:6" x14ac:dyDescent="0.25">
      <c r="A34" s="44">
        <v>68391</v>
      </c>
      <c r="B34" s="44">
        <v>500</v>
      </c>
      <c r="C34" s="44">
        <v>38</v>
      </c>
      <c r="D34" s="45">
        <v>0.65500000000000003</v>
      </c>
      <c r="E34" s="43" t="s">
        <v>688</v>
      </c>
      <c r="F34" s="8" t="s">
        <v>13</v>
      </c>
    </row>
    <row r="35" spans="1:6" x14ac:dyDescent="0.25">
      <c r="A35" s="44">
        <v>68392</v>
      </c>
      <c r="B35" s="44">
        <v>300</v>
      </c>
      <c r="C35" s="44">
        <v>36</v>
      </c>
      <c r="D35" s="45">
        <v>0.33500000000000002</v>
      </c>
      <c r="E35" s="43" t="s">
        <v>688</v>
      </c>
      <c r="F35" s="8" t="s">
        <v>13</v>
      </c>
    </row>
    <row r="36" spans="1:6" x14ac:dyDescent="0.25">
      <c r="A36" s="44">
        <v>68393</v>
      </c>
      <c r="B36" s="44">
        <v>300</v>
      </c>
      <c r="C36" s="44">
        <v>36</v>
      </c>
      <c r="D36" s="45">
        <v>0.33500000000000002</v>
      </c>
      <c r="E36" s="43" t="s">
        <v>688</v>
      </c>
      <c r="F36" s="8" t="s">
        <v>13</v>
      </c>
    </row>
    <row r="37" spans="1:6" x14ac:dyDescent="0.25">
      <c r="A37" s="44">
        <v>68394</v>
      </c>
      <c r="B37" s="44">
        <v>300</v>
      </c>
      <c r="C37" s="44">
        <v>32</v>
      </c>
      <c r="D37" s="45">
        <v>0.26700000000000002</v>
      </c>
      <c r="E37" s="43" t="s">
        <v>688</v>
      </c>
      <c r="F37" s="8" t="s">
        <v>13</v>
      </c>
    </row>
    <row r="38" spans="1:6" x14ac:dyDescent="0.25">
      <c r="A38" s="44">
        <v>68395</v>
      </c>
      <c r="B38" s="44">
        <v>310</v>
      </c>
      <c r="C38" s="44">
        <v>32</v>
      </c>
      <c r="D38" s="45">
        <v>0.27700000000000002</v>
      </c>
      <c r="E38" s="43" t="s">
        <v>688</v>
      </c>
      <c r="F38" s="8" t="s">
        <v>13</v>
      </c>
    </row>
    <row r="39" spans="1:6" x14ac:dyDescent="0.25">
      <c r="A39" s="44">
        <v>68396</v>
      </c>
      <c r="B39" s="44">
        <v>300</v>
      </c>
      <c r="C39" s="44">
        <v>28</v>
      </c>
      <c r="D39" s="45">
        <v>0.20200000000000001</v>
      </c>
      <c r="E39" s="43" t="s">
        <v>688</v>
      </c>
      <c r="F39" s="8" t="s">
        <v>13</v>
      </c>
    </row>
    <row r="40" spans="1:6" x14ac:dyDescent="0.25">
      <c r="A40" s="44">
        <v>68397</v>
      </c>
      <c r="B40" s="44">
        <v>270</v>
      </c>
      <c r="C40" s="44">
        <v>30</v>
      </c>
      <c r="D40" s="45">
        <v>0.20599999999999999</v>
      </c>
      <c r="E40" s="43" t="s">
        <v>688</v>
      </c>
      <c r="F40" s="8" t="s">
        <v>13</v>
      </c>
    </row>
    <row r="41" spans="1:6" x14ac:dyDescent="0.25">
      <c r="A41" s="44">
        <v>68398</v>
      </c>
      <c r="B41" s="44">
        <v>300</v>
      </c>
      <c r="C41" s="44">
        <v>33</v>
      </c>
      <c r="D41" s="45">
        <v>0.28399999999999997</v>
      </c>
      <c r="E41" s="43" t="s">
        <v>688</v>
      </c>
      <c r="F41" s="8" t="s">
        <v>13</v>
      </c>
    </row>
    <row r="42" spans="1:6" x14ac:dyDescent="0.25">
      <c r="A42" s="44">
        <v>68399</v>
      </c>
      <c r="B42" s="44">
        <v>300</v>
      </c>
      <c r="C42" s="44">
        <v>30</v>
      </c>
      <c r="D42" s="45">
        <v>0.23100000000000001</v>
      </c>
      <c r="E42" s="43" t="s">
        <v>688</v>
      </c>
      <c r="F42" s="8" t="s">
        <v>13</v>
      </c>
    </row>
    <row r="43" spans="1:6" x14ac:dyDescent="0.25">
      <c r="A43" s="44">
        <v>68400</v>
      </c>
      <c r="B43" s="44">
        <v>250</v>
      </c>
      <c r="C43" s="44">
        <v>27</v>
      </c>
      <c r="D43" s="45">
        <v>0.155</v>
      </c>
      <c r="E43" s="43" t="s">
        <v>688</v>
      </c>
      <c r="F43" s="8" t="s">
        <v>13</v>
      </c>
    </row>
    <row r="44" spans="1:6" x14ac:dyDescent="0.25">
      <c r="A44" s="62" t="s">
        <v>11</v>
      </c>
      <c r="B44" s="62"/>
      <c r="C44" s="62"/>
      <c r="D44" s="15">
        <f>SUM(D3:D43)</f>
        <v>11.741999999999999</v>
      </c>
      <c r="E44" s="16"/>
      <c r="F44" s="17"/>
    </row>
    <row r="45" spans="1:6" x14ac:dyDescent="0.25">
      <c r="A45" s="44">
        <v>68401</v>
      </c>
      <c r="B45" s="44">
        <v>270</v>
      </c>
      <c r="C45" s="44">
        <v>35</v>
      </c>
      <c r="D45" s="45">
        <v>0.28299999999999997</v>
      </c>
      <c r="E45" s="43" t="s">
        <v>688</v>
      </c>
      <c r="F45" s="8" t="s">
        <v>13</v>
      </c>
    </row>
    <row r="46" spans="1:6" x14ac:dyDescent="0.25">
      <c r="A46" s="44">
        <v>68402</v>
      </c>
      <c r="B46" s="44">
        <v>300</v>
      </c>
      <c r="C46" s="44">
        <v>29</v>
      </c>
      <c r="D46" s="45">
        <v>0.216</v>
      </c>
      <c r="E46" s="43" t="s">
        <v>688</v>
      </c>
      <c r="F46" s="8" t="s">
        <v>13</v>
      </c>
    </row>
    <row r="47" spans="1:6" x14ac:dyDescent="0.25">
      <c r="A47" s="44">
        <v>68403</v>
      </c>
      <c r="B47" s="44">
        <v>250</v>
      </c>
      <c r="C47" s="44">
        <v>32</v>
      </c>
      <c r="D47" s="45">
        <v>0.219</v>
      </c>
      <c r="E47" s="43" t="s">
        <v>688</v>
      </c>
      <c r="F47" s="8" t="s">
        <v>13</v>
      </c>
    </row>
    <row r="48" spans="1:6" x14ac:dyDescent="0.25">
      <c r="A48" s="44">
        <v>68404</v>
      </c>
      <c r="B48" s="44">
        <v>300</v>
      </c>
      <c r="C48" s="44">
        <v>30</v>
      </c>
      <c r="D48" s="45">
        <v>0.23100000000000001</v>
      </c>
      <c r="E48" s="43" t="s">
        <v>688</v>
      </c>
      <c r="F48" s="8" t="s">
        <v>13</v>
      </c>
    </row>
    <row r="49" spans="1:6" x14ac:dyDescent="0.25">
      <c r="A49" s="44">
        <v>68405</v>
      </c>
      <c r="B49" s="44">
        <v>400</v>
      </c>
      <c r="C49" s="44">
        <v>32</v>
      </c>
      <c r="D49" s="45">
        <v>0.36899999999999999</v>
      </c>
      <c r="E49" s="43" t="s">
        <v>688</v>
      </c>
      <c r="F49" s="8" t="s">
        <v>13</v>
      </c>
    </row>
    <row r="50" spans="1:6" x14ac:dyDescent="0.25">
      <c r="A50" s="44">
        <v>68406</v>
      </c>
      <c r="B50" s="44">
        <v>300</v>
      </c>
      <c r="C50" s="44">
        <v>29</v>
      </c>
      <c r="D50" s="45">
        <v>0.216</v>
      </c>
      <c r="E50" s="43" t="s">
        <v>688</v>
      </c>
      <c r="F50" s="8" t="s">
        <v>13</v>
      </c>
    </row>
    <row r="51" spans="1:6" x14ac:dyDescent="0.25">
      <c r="A51" s="44">
        <v>68407</v>
      </c>
      <c r="B51" s="44">
        <v>300</v>
      </c>
      <c r="C51" s="44">
        <v>30</v>
      </c>
      <c r="D51" s="45">
        <v>0.23100000000000001</v>
      </c>
      <c r="E51" s="43" t="s">
        <v>688</v>
      </c>
      <c r="F51" s="8" t="s">
        <v>13</v>
      </c>
    </row>
    <row r="52" spans="1:6" x14ac:dyDescent="0.25">
      <c r="A52" s="44">
        <v>68408</v>
      </c>
      <c r="B52" s="44">
        <v>250</v>
      </c>
      <c r="C52" s="44">
        <v>44</v>
      </c>
      <c r="D52" s="45">
        <v>0.40500000000000003</v>
      </c>
      <c r="E52" s="43" t="s">
        <v>688</v>
      </c>
      <c r="F52" s="8" t="s">
        <v>13</v>
      </c>
    </row>
    <row r="53" spans="1:6" x14ac:dyDescent="0.25">
      <c r="A53" s="44">
        <v>68409</v>
      </c>
      <c r="B53" s="44">
        <v>250</v>
      </c>
      <c r="C53" s="44">
        <v>40</v>
      </c>
      <c r="D53" s="45">
        <v>0.33700000000000002</v>
      </c>
      <c r="E53" s="43" t="s">
        <v>688</v>
      </c>
      <c r="F53" s="8" t="s">
        <v>13</v>
      </c>
    </row>
    <row r="54" spans="1:6" x14ac:dyDescent="0.25">
      <c r="A54" s="44">
        <v>68410</v>
      </c>
      <c r="B54" s="44">
        <v>300</v>
      </c>
      <c r="C54" s="44">
        <v>32</v>
      </c>
      <c r="D54" s="45">
        <v>0.26700000000000002</v>
      </c>
      <c r="E54" s="43" t="s">
        <v>688</v>
      </c>
      <c r="F54" s="8" t="s">
        <v>13</v>
      </c>
    </row>
    <row r="55" spans="1:6" x14ac:dyDescent="0.25">
      <c r="A55" s="44">
        <v>68411</v>
      </c>
      <c r="B55" s="44">
        <v>310</v>
      </c>
      <c r="C55" s="44">
        <v>34</v>
      </c>
      <c r="D55" s="45">
        <v>0.311</v>
      </c>
      <c r="E55" s="43" t="s">
        <v>688</v>
      </c>
      <c r="F55" s="8" t="s">
        <v>13</v>
      </c>
    </row>
    <row r="56" spans="1:6" x14ac:dyDescent="0.25">
      <c r="A56" s="44">
        <v>68412</v>
      </c>
      <c r="B56" s="44">
        <v>300</v>
      </c>
      <c r="C56" s="44">
        <v>30</v>
      </c>
      <c r="D56" s="45">
        <v>0.23100000000000001</v>
      </c>
      <c r="E56" s="43" t="s">
        <v>688</v>
      </c>
      <c r="F56" s="8" t="s">
        <v>13</v>
      </c>
    </row>
    <row r="57" spans="1:6" x14ac:dyDescent="0.25">
      <c r="A57" s="44">
        <v>68413</v>
      </c>
      <c r="B57" s="44">
        <v>500</v>
      </c>
      <c r="C57" s="44">
        <v>35</v>
      </c>
      <c r="D57" s="45">
        <v>0.56299999999999994</v>
      </c>
      <c r="E57" s="43" t="s">
        <v>688</v>
      </c>
      <c r="F57" s="8" t="s">
        <v>13</v>
      </c>
    </row>
    <row r="58" spans="1:6" x14ac:dyDescent="0.25">
      <c r="A58" s="44">
        <v>68414</v>
      </c>
      <c r="B58" s="44">
        <v>500</v>
      </c>
      <c r="C58" s="44">
        <v>33</v>
      </c>
      <c r="D58" s="45">
        <v>0.505</v>
      </c>
      <c r="E58" s="43" t="s">
        <v>688</v>
      </c>
      <c r="F58" s="8" t="s">
        <v>13</v>
      </c>
    </row>
    <row r="59" spans="1:6" x14ac:dyDescent="0.25">
      <c r="A59" s="44">
        <v>68416</v>
      </c>
      <c r="B59" s="44">
        <v>270</v>
      </c>
      <c r="C59" s="44">
        <v>37</v>
      </c>
      <c r="D59" s="45">
        <v>0.315</v>
      </c>
      <c r="E59" s="43" t="s">
        <v>688</v>
      </c>
      <c r="F59" s="8" t="s">
        <v>13</v>
      </c>
    </row>
    <row r="60" spans="1:6" x14ac:dyDescent="0.25">
      <c r="A60" s="44">
        <v>68417</v>
      </c>
      <c r="B60" s="44">
        <v>300</v>
      </c>
      <c r="C60" s="44">
        <v>34</v>
      </c>
      <c r="D60" s="45">
        <v>0.3</v>
      </c>
      <c r="E60" s="43" t="s">
        <v>688</v>
      </c>
      <c r="F60" s="8" t="s">
        <v>13</v>
      </c>
    </row>
    <row r="61" spans="1:6" x14ac:dyDescent="0.25">
      <c r="A61" s="44">
        <v>68418</v>
      </c>
      <c r="B61" s="44">
        <v>300</v>
      </c>
      <c r="C61" s="44">
        <v>32</v>
      </c>
      <c r="D61" s="45">
        <v>0.26700000000000002</v>
      </c>
      <c r="E61" s="43" t="s">
        <v>688</v>
      </c>
      <c r="F61" s="8" t="s">
        <v>13</v>
      </c>
    </row>
    <row r="62" spans="1:6" x14ac:dyDescent="0.25">
      <c r="A62" s="44">
        <v>68419</v>
      </c>
      <c r="B62" s="44">
        <v>280</v>
      </c>
      <c r="C62" s="44">
        <v>29</v>
      </c>
      <c r="D62" s="45">
        <v>0.2</v>
      </c>
      <c r="E62" s="43" t="s">
        <v>688</v>
      </c>
      <c r="F62" s="8" t="s">
        <v>13</v>
      </c>
    </row>
    <row r="63" spans="1:6" x14ac:dyDescent="0.25">
      <c r="A63" s="44">
        <v>68420</v>
      </c>
      <c r="B63" s="44">
        <v>280</v>
      </c>
      <c r="C63" s="44">
        <v>32</v>
      </c>
      <c r="D63" s="45">
        <v>0.248</v>
      </c>
      <c r="E63" s="43" t="s">
        <v>688</v>
      </c>
      <c r="F63" s="8" t="s">
        <v>13</v>
      </c>
    </row>
    <row r="64" spans="1:6" x14ac:dyDescent="0.25">
      <c r="A64" s="44">
        <v>68421</v>
      </c>
      <c r="B64" s="44">
        <v>300</v>
      </c>
      <c r="C64" s="44">
        <v>37</v>
      </c>
      <c r="D64" s="45">
        <v>0.35299999999999998</v>
      </c>
      <c r="E64" s="43" t="s">
        <v>688</v>
      </c>
      <c r="F64" s="8" t="s">
        <v>13</v>
      </c>
    </row>
    <row r="65" spans="1:6" x14ac:dyDescent="0.25">
      <c r="A65" s="44">
        <v>68422</v>
      </c>
      <c r="B65" s="44">
        <v>250</v>
      </c>
      <c r="C65" s="44">
        <v>27</v>
      </c>
      <c r="D65" s="45">
        <v>0.155</v>
      </c>
      <c r="E65" s="43" t="s">
        <v>688</v>
      </c>
      <c r="F65" s="8" t="s">
        <v>13</v>
      </c>
    </row>
    <row r="66" spans="1:6" x14ac:dyDescent="0.25">
      <c r="A66" s="44">
        <v>68423</v>
      </c>
      <c r="B66" s="44">
        <v>310</v>
      </c>
      <c r="C66" s="44">
        <v>28</v>
      </c>
      <c r="D66" s="45">
        <v>0.20899999999999999</v>
      </c>
      <c r="E66" s="43" t="s">
        <v>688</v>
      </c>
      <c r="F66" s="8" t="s">
        <v>13</v>
      </c>
    </row>
    <row r="67" spans="1:6" x14ac:dyDescent="0.25">
      <c r="A67" s="44">
        <v>68424</v>
      </c>
      <c r="B67" s="44">
        <v>300</v>
      </c>
      <c r="C67" s="44">
        <v>35</v>
      </c>
      <c r="D67" s="45">
        <v>0.317</v>
      </c>
      <c r="E67" s="43" t="s">
        <v>688</v>
      </c>
      <c r="F67" s="8" t="s">
        <v>13</v>
      </c>
    </row>
    <row r="68" spans="1:6" x14ac:dyDescent="0.25">
      <c r="A68" s="44">
        <v>68425</v>
      </c>
      <c r="B68" s="44">
        <v>250</v>
      </c>
      <c r="C68" s="44">
        <v>35</v>
      </c>
      <c r="D68" s="45">
        <v>0.26</v>
      </c>
      <c r="E68" s="43" t="s">
        <v>688</v>
      </c>
      <c r="F68" s="8" t="s">
        <v>13</v>
      </c>
    </row>
    <row r="69" spans="1:6" x14ac:dyDescent="0.25">
      <c r="A69" s="44">
        <v>68426</v>
      </c>
      <c r="B69" s="44">
        <v>250</v>
      </c>
      <c r="C69" s="44">
        <v>36</v>
      </c>
      <c r="D69" s="45">
        <v>0.27500000000000002</v>
      </c>
      <c r="E69" s="43" t="s">
        <v>688</v>
      </c>
      <c r="F69" s="8" t="s">
        <v>13</v>
      </c>
    </row>
    <row r="70" spans="1:6" x14ac:dyDescent="0.25">
      <c r="A70" s="44">
        <v>68427</v>
      </c>
      <c r="B70" s="44">
        <v>300</v>
      </c>
      <c r="C70" s="44">
        <v>37</v>
      </c>
      <c r="D70" s="45">
        <v>0.35299999999999998</v>
      </c>
      <c r="E70" s="43" t="s">
        <v>688</v>
      </c>
      <c r="F70" s="8" t="s">
        <v>13</v>
      </c>
    </row>
    <row r="71" spans="1:6" x14ac:dyDescent="0.25">
      <c r="A71" s="44">
        <v>68428</v>
      </c>
      <c r="B71" s="44">
        <v>250</v>
      </c>
      <c r="C71" s="44">
        <v>32</v>
      </c>
      <c r="D71" s="45">
        <v>0.219</v>
      </c>
      <c r="E71" s="43" t="s">
        <v>688</v>
      </c>
      <c r="F71" s="8" t="s">
        <v>13</v>
      </c>
    </row>
    <row r="72" spans="1:6" x14ac:dyDescent="0.25">
      <c r="A72" s="44">
        <v>68429</v>
      </c>
      <c r="B72" s="44">
        <v>300</v>
      </c>
      <c r="C72" s="44">
        <v>43</v>
      </c>
      <c r="D72" s="45">
        <v>0.47</v>
      </c>
      <c r="E72" s="43" t="s">
        <v>688</v>
      </c>
      <c r="F72" s="8" t="s">
        <v>13</v>
      </c>
    </row>
    <row r="73" spans="1:6" x14ac:dyDescent="0.25">
      <c r="A73" s="44">
        <v>68430</v>
      </c>
      <c r="B73" s="44">
        <v>300</v>
      </c>
      <c r="C73" s="44">
        <v>27</v>
      </c>
      <c r="D73" s="45">
        <v>0.188</v>
      </c>
      <c r="E73" s="43" t="s">
        <v>688</v>
      </c>
      <c r="F73" s="8" t="s">
        <v>13</v>
      </c>
    </row>
    <row r="74" spans="1:6" x14ac:dyDescent="0.25">
      <c r="A74" s="44">
        <v>68431</v>
      </c>
      <c r="B74" s="44">
        <v>300</v>
      </c>
      <c r="C74" s="44">
        <v>29</v>
      </c>
      <c r="D74" s="45">
        <v>0.216</v>
      </c>
      <c r="E74" s="43" t="s">
        <v>688</v>
      </c>
      <c r="F74" s="8" t="s">
        <v>13</v>
      </c>
    </row>
    <row r="75" spans="1:6" x14ac:dyDescent="0.25">
      <c r="A75" s="44">
        <v>68432</v>
      </c>
      <c r="B75" s="44">
        <v>310</v>
      </c>
      <c r="C75" s="44">
        <v>33</v>
      </c>
      <c r="D75" s="45">
        <v>0.29399999999999998</v>
      </c>
      <c r="E75" s="43" t="s">
        <v>688</v>
      </c>
      <c r="F75" s="8" t="s">
        <v>13</v>
      </c>
    </row>
    <row r="76" spans="1:6" x14ac:dyDescent="0.25">
      <c r="A76" s="44">
        <v>68433</v>
      </c>
      <c r="B76" s="44">
        <v>300</v>
      </c>
      <c r="C76" s="44">
        <v>28</v>
      </c>
      <c r="D76" s="45">
        <v>0.20200000000000001</v>
      </c>
      <c r="E76" s="43" t="s">
        <v>688</v>
      </c>
      <c r="F76" s="8" t="s">
        <v>13</v>
      </c>
    </row>
    <row r="77" spans="1:6" x14ac:dyDescent="0.25">
      <c r="A77" s="44">
        <v>68434</v>
      </c>
      <c r="B77" s="44">
        <v>300</v>
      </c>
      <c r="C77" s="44">
        <v>33</v>
      </c>
      <c r="D77" s="45">
        <v>0.28399999999999997</v>
      </c>
      <c r="E77" s="43" t="s">
        <v>688</v>
      </c>
      <c r="F77" s="8" t="s">
        <v>13</v>
      </c>
    </row>
    <row r="78" spans="1:6" x14ac:dyDescent="0.25">
      <c r="A78" s="44">
        <v>68435</v>
      </c>
      <c r="B78" s="44">
        <v>250</v>
      </c>
      <c r="C78" s="44">
        <v>30</v>
      </c>
      <c r="D78" s="45">
        <v>0.189</v>
      </c>
      <c r="E78" s="43" t="s">
        <v>688</v>
      </c>
      <c r="F78" s="8" t="s">
        <v>13</v>
      </c>
    </row>
    <row r="79" spans="1:6" x14ac:dyDescent="0.25">
      <c r="A79" s="44">
        <v>68436</v>
      </c>
      <c r="B79" s="44">
        <v>300</v>
      </c>
      <c r="C79" s="44">
        <v>26</v>
      </c>
      <c r="D79" s="45">
        <v>0.17499999999999999</v>
      </c>
      <c r="E79" s="43" t="s">
        <v>688</v>
      </c>
      <c r="F79" s="8" t="s">
        <v>13</v>
      </c>
    </row>
    <row r="80" spans="1:6" x14ac:dyDescent="0.25">
      <c r="A80" s="44">
        <v>68437</v>
      </c>
      <c r="B80" s="44">
        <v>270</v>
      </c>
      <c r="C80" s="44">
        <v>28</v>
      </c>
      <c r="D80" s="45">
        <v>0.18</v>
      </c>
      <c r="E80" s="43" t="s">
        <v>688</v>
      </c>
      <c r="F80" s="8" t="s">
        <v>13</v>
      </c>
    </row>
    <row r="81" spans="1:6" x14ac:dyDescent="0.25">
      <c r="A81" s="44">
        <v>68438</v>
      </c>
      <c r="B81" s="44">
        <v>270</v>
      </c>
      <c r="C81" s="44">
        <v>27</v>
      </c>
      <c r="D81" s="45">
        <v>0.16800000000000001</v>
      </c>
      <c r="E81" s="43" t="s">
        <v>688</v>
      </c>
      <c r="F81" s="8" t="s">
        <v>13</v>
      </c>
    </row>
    <row r="82" spans="1:6" x14ac:dyDescent="0.25">
      <c r="A82" s="44">
        <v>68439</v>
      </c>
      <c r="B82" s="44">
        <v>300</v>
      </c>
      <c r="C82" s="44">
        <v>41</v>
      </c>
      <c r="D82" s="45">
        <v>0.42899999999999999</v>
      </c>
      <c r="E82" s="43" t="s">
        <v>688</v>
      </c>
      <c r="F82" s="8" t="s">
        <v>13</v>
      </c>
    </row>
    <row r="83" spans="1:6" x14ac:dyDescent="0.25">
      <c r="A83" s="44">
        <v>68440</v>
      </c>
      <c r="B83" s="44">
        <v>300</v>
      </c>
      <c r="C83" s="44">
        <v>41</v>
      </c>
      <c r="D83" s="45">
        <v>0.42899999999999999</v>
      </c>
      <c r="E83" s="43" t="s">
        <v>688</v>
      </c>
      <c r="F83" s="8" t="s">
        <v>13</v>
      </c>
    </row>
    <row r="84" spans="1:6" x14ac:dyDescent="0.25">
      <c r="A84" s="44">
        <v>68441</v>
      </c>
      <c r="B84" s="44">
        <v>250</v>
      </c>
      <c r="C84" s="44">
        <v>31</v>
      </c>
      <c r="D84" s="45">
        <v>0.20200000000000001</v>
      </c>
      <c r="E84" s="43" t="s">
        <v>688</v>
      </c>
      <c r="F84" s="8" t="s">
        <v>13</v>
      </c>
    </row>
    <row r="85" spans="1:6" x14ac:dyDescent="0.25">
      <c r="A85" s="44">
        <v>68442</v>
      </c>
      <c r="B85" s="44">
        <v>300</v>
      </c>
      <c r="C85" s="44">
        <v>34</v>
      </c>
      <c r="D85" s="45">
        <v>0.3</v>
      </c>
      <c r="E85" s="43" t="s">
        <v>688</v>
      </c>
      <c r="F85" s="8" t="s">
        <v>13</v>
      </c>
    </row>
    <row r="86" spans="1:6" x14ac:dyDescent="0.25">
      <c r="A86" s="62" t="s">
        <v>11</v>
      </c>
      <c r="B86" s="62"/>
      <c r="C86" s="62"/>
      <c r="D86" s="15">
        <f>SUM(D45:D85)</f>
        <v>11.581000000000003</v>
      </c>
      <c r="E86" s="16"/>
      <c r="F86" s="17"/>
    </row>
    <row r="87" spans="1:6" x14ac:dyDescent="0.25">
      <c r="A87" s="44">
        <v>68443</v>
      </c>
      <c r="B87" s="44">
        <v>250</v>
      </c>
      <c r="C87" s="44">
        <v>28</v>
      </c>
      <c r="D87" s="45">
        <v>0.16600000000000001</v>
      </c>
      <c r="E87" s="43" t="s">
        <v>688</v>
      </c>
      <c r="F87" s="8" t="s">
        <v>13</v>
      </c>
    </row>
    <row r="88" spans="1:6" x14ac:dyDescent="0.25">
      <c r="A88" s="44">
        <v>68444</v>
      </c>
      <c r="B88" s="44">
        <v>300</v>
      </c>
      <c r="C88" s="44">
        <v>26</v>
      </c>
      <c r="D88" s="45">
        <v>0.17499999999999999</v>
      </c>
      <c r="E88" s="43" t="s">
        <v>688</v>
      </c>
      <c r="F88" s="8" t="s">
        <v>13</v>
      </c>
    </row>
    <row r="89" spans="1:6" x14ac:dyDescent="0.25">
      <c r="A89" s="44">
        <v>68445</v>
      </c>
      <c r="B89" s="44">
        <v>300</v>
      </c>
      <c r="C89" s="44">
        <v>30</v>
      </c>
      <c r="D89" s="45">
        <v>0.23100000000000001</v>
      </c>
      <c r="E89" s="43" t="s">
        <v>688</v>
      </c>
      <c r="F89" s="8" t="s">
        <v>13</v>
      </c>
    </row>
    <row r="90" spans="1:6" x14ac:dyDescent="0.25">
      <c r="A90" s="44">
        <v>68446</v>
      </c>
      <c r="B90" s="44">
        <v>300</v>
      </c>
      <c r="C90" s="44">
        <v>32</v>
      </c>
      <c r="D90" s="45">
        <v>0.26700000000000002</v>
      </c>
      <c r="E90" s="43" t="s">
        <v>688</v>
      </c>
      <c r="F90" s="8" t="s">
        <v>13</v>
      </c>
    </row>
    <row r="91" spans="1:6" x14ac:dyDescent="0.25">
      <c r="A91" s="44">
        <v>68447</v>
      </c>
      <c r="B91" s="44">
        <v>270</v>
      </c>
      <c r="C91" s="44">
        <v>36</v>
      </c>
      <c r="D91" s="45">
        <v>0.29799999999999999</v>
      </c>
      <c r="E91" s="43" t="s">
        <v>688</v>
      </c>
      <c r="F91" s="8" t="s">
        <v>13</v>
      </c>
    </row>
    <row r="92" spans="1:6" x14ac:dyDescent="0.25">
      <c r="A92" s="44">
        <v>68448</v>
      </c>
      <c r="B92" s="44">
        <v>300</v>
      </c>
      <c r="C92" s="44">
        <v>28</v>
      </c>
      <c r="D92" s="45">
        <v>0.20200000000000001</v>
      </c>
      <c r="E92" s="43" t="s">
        <v>688</v>
      </c>
      <c r="F92" s="8" t="s">
        <v>13</v>
      </c>
    </row>
    <row r="93" spans="1:6" x14ac:dyDescent="0.25">
      <c r="A93" s="44">
        <v>68449</v>
      </c>
      <c r="B93" s="44">
        <v>300</v>
      </c>
      <c r="C93" s="44">
        <v>29</v>
      </c>
      <c r="D93" s="45">
        <v>0.216</v>
      </c>
      <c r="E93" s="43" t="s">
        <v>688</v>
      </c>
      <c r="F93" s="8" t="s">
        <v>13</v>
      </c>
    </row>
    <row r="94" spans="1:6" x14ac:dyDescent="0.25">
      <c r="A94" s="44">
        <v>68450</v>
      </c>
      <c r="B94" s="44">
        <v>510</v>
      </c>
      <c r="C94" s="44">
        <v>31</v>
      </c>
      <c r="D94" s="45">
        <v>0.441</v>
      </c>
      <c r="E94" s="43" t="s">
        <v>688</v>
      </c>
      <c r="F94" s="8" t="s">
        <v>13</v>
      </c>
    </row>
    <row r="95" spans="1:6" x14ac:dyDescent="0.25">
      <c r="A95" s="44">
        <v>68451</v>
      </c>
      <c r="B95" s="44">
        <v>300</v>
      </c>
      <c r="C95" s="44">
        <v>32</v>
      </c>
      <c r="D95" s="45">
        <v>0.26700000000000002</v>
      </c>
      <c r="E95" s="43" t="s">
        <v>688</v>
      </c>
      <c r="F95" s="8" t="s">
        <v>13</v>
      </c>
    </row>
    <row r="96" spans="1:6" x14ac:dyDescent="0.25">
      <c r="A96" s="44">
        <v>68452</v>
      </c>
      <c r="B96" s="44">
        <v>300</v>
      </c>
      <c r="C96" s="44">
        <v>31</v>
      </c>
      <c r="D96" s="45">
        <v>0.245</v>
      </c>
      <c r="E96" s="43" t="s">
        <v>688</v>
      </c>
      <c r="F96" s="8" t="s">
        <v>13</v>
      </c>
    </row>
    <row r="97" spans="1:6" x14ac:dyDescent="0.25">
      <c r="A97" s="44">
        <v>68453</v>
      </c>
      <c r="B97" s="44">
        <v>300</v>
      </c>
      <c r="C97" s="44">
        <v>42</v>
      </c>
      <c r="D97" s="45">
        <v>0.45</v>
      </c>
      <c r="E97" s="43" t="s">
        <v>688</v>
      </c>
      <c r="F97" s="8" t="s">
        <v>13</v>
      </c>
    </row>
    <row r="98" spans="1:6" x14ac:dyDescent="0.25">
      <c r="A98" s="44">
        <v>68454</v>
      </c>
      <c r="B98" s="44">
        <v>300</v>
      </c>
      <c r="C98" s="44">
        <v>35</v>
      </c>
      <c r="D98" s="45">
        <v>0.317</v>
      </c>
      <c r="E98" s="43" t="s">
        <v>688</v>
      </c>
      <c r="F98" s="8" t="s">
        <v>13</v>
      </c>
    </row>
    <row r="99" spans="1:6" x14ac:dyDescent="0.25">
      <c r="A99" s="44">
        <v>68455</v>
      </c>
      <c r="B99" s="44">
        <v>360</v>
      </c>
      <c r="C99" s="44">
        <v>28</v>
      </c>
      <c r="D99" s="45">
        <v>0.247</v>
      </c>
      <c r="E99" s="43" t="s">
        <v>688</v>
      </c>
      <c r="F99" s="8" t="s">
        <v>13</v>
      </c>
    </row>
    <row r="100" spans="1:6" x14ac:dyDescent="0.25">
      <c r="A100" s="44">
        <v>68456</v>
      </c>
      <c r="B100" s="44">
        <v>310</v>
      </c>
      <c r="C100" s="44">
        <v>29</v>
      </c>
      <c r="D100" s="45">
        <v>0.224</v>
      </c>
      <c r="E100" s="43" t="s">
        <v>688</v>
      </c>
      <c r="F100" s="8" t="s">
        <v>13</v>
      </c>
    </row>
    <row r="101" spans="1:6" x14ac:dyDescent="0.25">
      <c r="A101" s="44">
        <v>68457</v>
      </c>
      <c r="B101" s="44">
        <v>300</v>
      </c>
      <c r="C101" s="44">
        <v>30</v>
      </c>
      <c r="D101" s="45">
        <v>0.23100000000000001</v>
      </c>
      <c r="E101" s="43" t="s">
        <v>688</v>
      </c>
      <c r="F101" s="8" t="s">
        <v>13</v>
      </c>
    </row>
    <row r="102" spans="1:6" x14ac:dyDescent="0.25">
      <c r="A102" s="44">
        <v>68458</v>
      </c>
      <c r="B102" s="44">
        <v>310</v>
      </c>
      <c r="C102" s="44">
        <v>37</v>
      </c>
      <c r="D102" s="45">
        <v>0.36599999999999999</v>
      </c>
      <c r="E102" s="43" t="s">
        <v>688</v>
      </c>
      <c r="F102" s="8" t="s">
        <v>13</v>
      </c>
    </row>
    <row r="103" spans="1:6" x14ac:dyDescent="0.25">
      <c r="A103" s="44">
        <v>68459</v>
      </c>
      <c r="B103" s="44">
        <v>300</v>
      </c>
      <c r="C103" s="44">
        <v>38</v>
      </c>
      <c r="D103" s="45">
        <v>0.371</v>
      </c>
      <c r="E103" s="43" t="s">
        <v>688</v>
      </c>
      <c r="F103" s="8" t="s">
        <v>13</v>
      </c>
    </row>
    <row r="104" spans="1:6" x14ac:dyDescent="0.25">
      <c r="A104" s="44">
        <v>68460</v>
      </c>
      <c r="B104" s="44">
        <v>470</v>
      </c>
      <c r="C104" s="44">
        <v>41</v>
      </c>
      <c r="D104" s="45">
        <v>0.70399999999999996</v>
      </c>
      <c r="E104" s="43" t="s">
        <v>688</v>
      </c>
      <c r="F104" s="8" t="s">
        <v>13</v>
      </c>
    </row>
    <row r="105" spans="1:6" x14ac:dyDescent="0.25">
      <c r="A105" s="44">
        <v>68461</v>
      </c>
      <c r="B105" s="44">
        <v>270</v>
      </c>
      <c r="C105" s="44">
        <v>39</v>
      </c>
      <c r="D105" s="45">
        <v>0.34799999999999998</v>
      </c>
      <c r="E105" s="43" t="s">
        <v>688</v>
      </c>
      <c r="F105" s="8" t="s">
        <v>13</v>
      </c>
    </row>
    <row r="106" spans="1:6" x14ac:dyDescent="0.25">
      <c r="A106" s="44">
        <v>68462</v>
      </c>
      <c r="B106" s="44">
        <v>310</v>
      </c>
      <c r="C106" s="44">
        <v>30</v>
      </c>
      <c r="D106" s="45">
        <v>0.23899999999999999</v>
      </c>
      <c r="E106" s="43" t="s">
        <v>688</v>
      </c>
      <c r="F106" s="8" t="s">
        <v>13</v>
      </c>
    </row>
    <row r="107" spans="1:6" x14ac:dyDescent="0.25">
      <c r="A107" s="44">
        <v>68463</v>
      </c>
      <c r="B107" s="44">
        <v>310</v>
      </c>
      <c r="C107" s="44">
        <v>32</v>
      </c>
      <c r="D107" s="45">
        <v>0.27700000000000002</v>
      </c>
      <c r="E107" s="43" t="s">
        <v>688</v>
      </c>
      <c r="F107" s="8" t="s">
        <v>13</v>
      </c>
    </row>
    <row r="108" spans="1:6" x14ac:dyDescent="0.25">
      <c r="A108" s="44">
        <v>68464</v>
      </c>
      <c r="B108" s="44">
        <v>250</v>
      </c>
      <c r="C108" s="44">
        <v>37</v>
      </c>
      <c r="D108" s="45">
        <v>0.28999999999999998</v>
      </c>
      <c r="E108" s="43" t="s">
        <v>688</v>
      </c>
      <c r="F108" s="8" t="s">
        <v>13</v>
      </c>
    </row>
    <row r="109" spans="1:6" x14ac:dyDescent="0.25">
      <c r="A109" s="44">
        <v>68465</v>
      </c>
      <c r="B109" s="44">
        <v>300</v>
      </c>
      <c r="C109" s="44">
        <v>37</v>
      </c>
      <c r="D109" s="45">
        <v>0.35299999999999998</v>
      </c>
      <c r="E109" s="43" t="s">
        <v>688</v>
      </c>
      <c r="F109" s="8" t="s">
        <v>13</v>
      </c>
    </row>
    <row r="110" spans="1:6" x14ac:dyDescent="0.25">
      <c r="A110" s="44">
        <v>68466</v>
      </c>
      <c r="B110" s="44">
        <v>300</v>
      </c>
      <c r="C110" s="44">
        <v>29</v>
      </c>
      <c r="D110" s="45">
        <v>0.216</v>
      </c>
      <c r="E110" s="43" t="s">
        <v>688</v>
      </c>
      <c r="F110" s="8" t="s">
        <v>13</v>
      </c>
    </row>
    <row r="111" spans="1:6" x14ac:dyDescent="0.25">
      <c r="A111" s="44">
        <v>68467</v>
      </c>
      <c r="B111" s="44">
        <v>300</v>
      </c>
      <c r="C111" s="44">
        <v>31</v>
      </c>
      <c r="D111" s="45">
        <v>0.245</v>
      </c>
      <c r="E111" s="43" t="s">
        <v>688</v>
      </c>
      <c r="F111" s="8" t="s">
        <v>13</v>
      </c>
    </row>
    <row r="112" spans="1:6" x14ac:dyDescent="0.25">
      <c r="A112" s="44">
        <v>68468</v>
      </c>
      <c r="B112" s="44">
        <v>260</v>
      </c>
      <c r="C112" s="44">
        <v>30</v>
      </c>
      <c r="D112" s="45">
        <v>0.19800000000000001</v>
      </c>
      <c r="E112" s="43" t="s">
        <v>688</v>
      </c>
      <c r="F112" s="8" t="s">
        <v>13</v>
      </c>
    </row>
    <row r="113" spans="1:6" x14ac:dyDescent="0.25">
      <c r="A113" s="44">
        <v>68469</v>
      </c>
      <c r="B113" s="44">
        <v>300</v>
      </c>
      <c r="C113" s="44">
        <v>44</v>
      </c>
      <c r="D113" s="45">
        <v>0.49199999999999999</v>
      </c>
      <c r="E113" s="43" t="s">
        <v>688</v>
      </c>
      <c r="F113" s="8" t="s">
        <v>13</v>
      </c>
    </row>
    <row r="114" spans="1:6" x14ac:dyDescent="0.25">
      <c r="A114" s="44">
        <v>68470</v>
      </c>
      <c r="B114" s="44">
        <v>310</v>
      </c>
      <c r="C114" s="44">
        <v>36</v>
      </c>
      <c r="D114" s="45">
        <v>0.34699999999999998</v>
      </c>
      <c r="E114" s="43" t="s">
        <v>688</v>
      </c>
      <c r="F114" s="8" t="s">
        <v>13</v>
      </c>
    </row>
    <row r="115" spans="1:6" x14ac:dyDescent="0.25">
      <c r="A115" s="44">
        <v>68471</v>
      </c>
      <c r="B115" s="44">
        <v>300</v>
      </c>
      <c r="C115" s="44">
        <v>38</v>
      </c>
      <c r="D115" s="45">
        <v>0.371</v>
      </c>
      <c r="E115" s="43" t="s">
        <v>688</v>
      </c>
      <c r="F115" s="8" t="s">
        <v>13</v>
      </c>
    </row>
    <row r="116" spans="1:6" x14ac:dyDescent="0.25">
      <c r="A116" s="44">
        <v>68472</v>
      </c>
      <c r="B116" s="44">
        <v>470</v>
      </c>
      <c r="C116" s="44">
        <v>39</v>
      </c>
      <c r="D116" s="45">
        <v>0.64100000000000001</v>
      </c>
      <c r="E116" s="43" t="s">
        <v>688</v>
      </c>
      <c r="F116" s="8" t="s">
        <v>13</v>
      </c>
    </row>
    <row r="117" spans="1:6" x14ac:dyDescent="0.25">
      <c r="A117" s="44">
        <v>68473</v>
      </c>
      <c r="B117" s="44">
        <v>300</v>
      </c>
      <c r="C117" s="44">
        <v>36</v>
      </c>
      <c r="D117" s="45">
        <v>0.33500000000000002</v>
      </c>
      <c r="E117" s="43" t="s">
        <v>688</v>
      </c>
      <c r="F117" s="8" t="s">
        <v>13</v>
      </c>
    </row>
    <row r="118" spans="1:6" x14ac:dyDescent="0.25">
      <c r="A118" s="44">
        <v>68474</v>
      </c>
      <c r="B118" s="44">
        <v>250</v>
      </c>
      <c r="C118" s="44">
        <v>29</v>
      </c>
      <c r="D118" s="45">
        <v>0.17699999999999999</v>
      </c>
      <c r="E118" s="43" t="s">
        <v>688</v>
      </c>
      <c r="F118" s="8" t="s">
        <v>13</v>
      </c>
    </row>
    <row r="119" spans="1:6" x14ac:dyDescent="0.25">
      <c r="A119" s="44">
        <v>68475</v>
      </c>
      <c r="B119" s="44">
        <v>250</v>
      </c>
      <c r="C119" s="44">
        <v>30</v>
      </c>
      <c r="D119" s="45">
        <v>0.189</v>
      </c>
      <c r="E119" s="43" t="s">
        <v>688</v>
      </c>
      <c r="F119" s="8" t="s">
        <v>13</v>
      </c>
    </row>
    <row r="120" spans="1:6" x14ac:dyDescent="0.25">
      <c r="A120" s="44">
        <v>68476</v>
      </c>
      <c r="B120" s="44">
        <v>300</v>
      </c>
      <c r="C120" s="44">
        <v>31</v>
      </c>
      <c r="D120" s="45">
        <v>0.245</v>
      </c>
      <c r="E120" s="43" t="s">
        <v>688</v>
      </c>
      <c r="F120" s="8" t="s">
        <v>13</v>
      </c>
    </row>
    <row r="121" spans="1:6" x14ac:dyDescent="0.25">
      <c r="A121" s="44">
        <v>68477</v>
      </c>
      <c r="B121" s="44">
        <v>250</v>
      </c>
      <c r="C121" s="44">
        <v>39</v>
      </c>
      <c r="D121" s="45">
        <v>0.32</v>
      </c>
      <c r="E121" s="43" t="s">
        <v>688</v>
      </c>
      <c r="F121" s="8" t="s">
        <v>13</v>
      </c>
    </row>
    <row r="122" spans="1:6" x14ac:dyDescent="0.25">
      <c r="A122" s="44">
        <v>68478</v>
      </c>
      <c r="B122" s="44">
        <v>300</v>
      </c>
      <c r="C122" s="44">
        <v>29</v>
      </c>
      <c r="D122" s="45">
        <v>0.216</v>
      </c>
      <c r="E122" s="43" t="s">
        <v>688</v>
      </c>
      <c r="F122" s="8" t="s">
        <v>13</v>
      </c>
    </row>
    <row r="123" spans="1:6" x14ac:dyDescent="0.25">
      <c r="A123" s="44">
        <v>68479</v>
      </c>
      <c r="B123" s="44">
        <v>300</v>
      </c>
      <c r="C123" s="44">
        <v>33</v>
      </c>
      <c r="D123" s="45">
        <v>0.28399999999999997</v>
      </c>
      <c r="E123" s="43" t="s">
        <v>688</v>
      </c>
      <c r="F123" s="8" t="s">
        <v>13</v>
      </c>
    </row>
    <row r="124" spans="1:6" x14ac:dyDescent="0.25">
      <c r="A124" s="44">
        <v>68480</v>
      </c>
      <c r="B124" s="44">
        <v>250</v>
      </c>
      <c r="C124" s="44">
        <v>45</v>
      </c>
      <c r="D124" s="45">
        <v>0.42299999999999999</v>
      </c>
      <c r="E124" s="43" t="s">
        <v>688</v>
      </c>
      <c r="F124" s="8" t="s">
        <v>13</v>
      </c>
    </row>
    <row r="125" spans="1:6" x14ac:dyDescent="0.25">
      <c r="A125" s="44">
        <v>68481</v>
      </c>
      <c r="B125" s="44">
        <v>250</v>
      </c>
      <c r="C125" s="44">
        <v>31</v>
      </c>
      <c r="D125" s="45">
        <v>0.20200000000000001</v>
      </c>
      <c r="E125" s="43" t="s">
        <v>688</v>
      </c>
      <c r="F125" s="8" t="s">
        <v>13</v>
      </c>
    </row>
    <row r="126" spans="1:6" x14ac:dyDescent="0.25">
      <c r="A126" s="44">
        <v>68482</v>
      </c>
      <c r="B126" s="44">
        <v>250</v>
      </c>
      <c r="C126" s="44">
        <v>32</v>
      </c>
      <c r="D126" s="45">
        <v>0.219</v>
      </c>
      <c r="E126" s="43" t="s">
        <v>688</v>
      </c>
      <c r="F126" s="8" t="s">
        <v>13</v>
      </c>
    </row>
    <row r="127" spans="1:6" x14ac:dyDescent="0.25">
      <c r="A127" s="44">
        <v>68483</v>
      </c>
      <c r="B127" s="44">
        <v>260</v>
      </c>
      <c r="C127" s="44">
        <v>37</v>
      </c>
      <c r="D127" s="45">
        <v>0.30199999999999999</v>
      </c>
      <c r="E127" s="43" t="s">
        <v>688</v>
      </c>
      <c r="F127" s="8" t="s">
        <v>13</v>
      </c>
    </row>
    <row r="128" spans="1:6" x14ac:dyDescent="0.25">
      <c r="A128" s="62" t="s">
        <v>11</v>
      </c>
      <c r="B128" s="62"/>
      <c r="C128" s="62"/>
      <c r="D128" s="15">
        <f>SUM(D87:D127)</f>
        <v>12.347</v>
      </c>
      <c r="E128" s="16"/>
      <c r="F128" s="17"/>
    </row>
    <row r="129" spans="1:6" x14ac:dyDescent="0.25">
      <c r="A129" s="44">
        <v>68484</v>
      </c>
      <c r="B129" s="44">
        <v>260</v>
      </c>
      <c r="C129" s="44">
        <v>35</v>
      </c>
      <c r="D129" s="45">
        <v>0.27100000000000002</v>
      </c>
      <c r="E129" s="43" t="s">
        <v>688</v>
      </c>
      <c r="F129" s="8" t="s">
        <v>13</v>
      </c>
    </row>
    <row r="130" spans="1:6" x14ac:dyDescent="0.25">
      <c r="A130" s="44">
        <v>68485</v>
      </c>
      <c r="B130" s="44">
        <v>260</v>
      </c>
      <c r="C130" s="44">
        <v>30</v>
      </c>
      <c r="D130" s="45">
        <v>0.19800000000000001</v>
      </c>
      <c r="E130" s="43" t="s">
        <v>688</v>
      </c>
      <c r="F130" s="8" t="s">
        <v>13</v>
      </c>
    </row>
    <row r="131" spans="1:6" x14ac:dyDescent="0.25">
      <c r="A131" s="44">
        <v>68486</v>
      </c>
      <c r="B131" s="44">
        <v>250</v>
      </c>
      <c r="C131" s="44">
        <v>33</v>
      </c>
      <c r="D131" s="45">
        <v>0.23200000000000001</v>
      </c>
      <c r="E131" s="43" t="s">
        <v>688</v>
      </c>
      <c r="F131" s="8" t="s">
        <v>13</v>
      </c>
    </row>
    <row r="132" spans="1:6" x14ac:dyDescent="0.25">
      <c r="A132" s="44">
        <v>68487</v>
      </c>
      <c r="B132" s="44">
        <v>250</v>
      </c>
      <c r="C132" s="44">
        <v>34</v>
      </c>
      <c r="D132" s="45">
        <v>0.246</v>
      </c>
      <c r="E132" s="43" t="s">
        <v>688</v>
      </c>
      <c r="F132" s="8" t="s">
        <v>13</v>
      </c>
    </row>
    <row r="133" spans="1:6" x14ac:dyDescent="0.25">
      <c r="A133" s="44">
        <v>68488</v>
      </c>
      <c r="B133" s="44">
        <v>250</v>
      </c>
      <c r="C133" s="44">
        <v>30</v>
      </c>
      <c r="D133" s="45">
        <v>0.189</v>
      </c>
      <c r="E133" s="43" t="s">
        <v>688</v>
      </c>
      <c r="F133" s="8" t="s">
        <v>13</v>
      </c>
    </row>
    <row r="134" spans="1:6" x14ac:dyDescent="0.25">
      <c r="A134" s="44">
        <v>68489</v>
      </c>
      <c r="B134" s="44">
        <v>250</v>
      </c>
      <c r="C134" s="44">
        <v>30</v>
      </c>
      <c r="D134" s="45">
        <v>0.189</v>
      </c>
      <c r="E134" s="43" t="s">
        <v>688</v>
      </c>
      <c r="F134" s="8" t="s">
        <v>13</v>
      </c>
    </row>
    <row r="135" spans="1:6" x14ac:dyDescent="0.25">
      <c r="A135" s="44">
        <v>68490</v>
      </c>
      <c r="B135" s="44">
        <v>250</v>
      </c>
      <c r="C135" s="44">
        <v>29</v>
      </c>
      <c r="D135" s="45">
        <v>0.17699999999999999</v>
      </c>
      <c r="E135" s="43" t="s">
        <v>688</v>
      </c>
      <c r="F135" s="8" t="s">
        <v>13</v>
      </c>
    </row>
    <row r="136" spans="1:6" x14ac:dyDescent="0.25">
      <c r="A136" s="44">
        <v>68491</v>
      </c>
      <c r="B136" s="44">
        <v>250</v>
      </c>
      <c r="C136" s="44">
        <v>31</v>
      </c>
      <c r="D136" s="45">
        <v>0.20200000000000001</v>
      </c>
      <c r="E136" s="43" t="s">
        <v>688</v>
      </c>
      <c r="F136" s="8" t="s">
        <v>13</v>
      </c>
    </row>
    <row r="137" spans="1:6" x14ac:dyDescent="0.25">
      <c r="A137" s="44">
        <v>68492</v>
      </c>
      <c r="B137" s="44">
        <v>250</v>
      </c>
      <c r="C137" s="44">
        <v>40</v>
      </c>
      <c r="D137" s="45">
        <v>0.33700000000000002</v>
      </c>
      <c r="E137" s="43" t="s">
        <v>688</v>
      </c>
      <c r="F137" s="8" t="s">
        <v>13</v>
      </c>
    </row>
    <row r="138" spans="1:6" x14ac:dyDescent="0.25">
      <c r="A138" s="44">
        <v>68493</v>
      </c>
      <c r="B138" s="44">
        <v>300</v>
      </c>
      <c r="C138" s="44">
        <v>34</v>
      </c>
      <c r="D138" s="45">
        <v>0.3</v>
      </c>
      <c r="E138" s="43" t="s">
        <v>688</v>
      </c>
      <c r="F138" s="8" t="s">
        <v>13</v>
      </c>
    </row>
    <row r="139" spans="1:6" x14ac:dyDescent="0.25">
      <c r="A139" s="44">
        <v>68494</v>
      </c>
      <c r="B139" s="44">
        <v>260</v>
      </c>
      <c r="C139" s="44">
        <v>44</v>
      </c>
      <c r="D139" s="45">
        <v>0.42199999999999999</v>
      </c>
      <c r="E139" s="43" t="s">
        <v>688</v>
      </c>
      <c r="F139" s="8" t="s">
        <v>13</v>
      </c>
    </row>
    <row r="140" spans="1:6" x14ac:dyDescent="0.25">
      <c r="A140" s="44">
        <v>68495</v>
      </c>
      <c r="B140" s="44">
        <v>500</v>
      </c>
      <c r="C140" s="44">
        <v>36</v>
      </c>
      <c r="D140" s="45">
        <v>0.59299999999999997</v>
      </c>
      <c r="E140" s="43" t="s">
        <v>688</v>
      </c>
      <c r="F140" s="8" t="s">
        <v>13</v>
      </c>
    </row>
    <row r="141" spans="1:6" x14ac:dyDescent="0.25">
      <c r="A141" s="44">
        <v>68496</v>
      </c>
      <c r="B141" s="44">
        <v>250</v>
      </c>
      <c r="C141" s="44">
        <v>36</v>
      </c>
      <c r="D141" s="45">
        <v>0.27500000000000002</v>
      </c>
      <c r="E141" s="43" t="s">
        <v>688</v>
      </c>
      <c r="F141" s="8" t="s">
        <v>13</v>
      </c>
    </row>
    <row r="142" spans="1:6" x14ac:dyDescent="0.25">
      <c r="A142" s="44">
        <v>68497</v>
      </c>
      <c r="B142" s="44">
        <v>300</v>
      </c>
      <c r="C142" s="44">
        <v>31</v>
      </c>
      <c r="D142" s="45">
        <v>0.245</v>
      </c>
      <c r="E142" s="43" t="s">
        <v>688</v>
      </c>
      <c r="F142" s="8" t="s">
        <v>13</v>
      </c>
    </row>
    <row r="143" spans="1:6" x14ac:dyDescent="0.25">
      <c r="A143" s="44">
        <v>68498</v>
      </c>
      <c r="B143" s="44">
        <v>400</v>
      </c>
      <c r="C143" s="44">
        <v>35</v>
      </c>
      <c r="D143" s="45">
        <v>0.436</v>
      </c>
      <c r="E143" s="43" t="s">
        <v>688</v>
      </c>
      <c r="F143" s="8" t="s">
        <v>13</v>
      </c>
    </row>
    <row r="144" spans="1:6" x14ac:dyDescent="0.25">
      <c r="A144" s="44">
        <v>68499</v>
      </c>
      <c r="B144" s="44">
        <v>300</v>
      </c>
      <c r="C144" s="44">
        <v>38</v>
      </c>
      <c r="D144" s="45">
        <v>0.371</v>
      </c>
      <c r="E144" s="43" t="s">
        <v>688</v>
      </c>
      <c r="F144" s="8" t="s">
        <v>13</v>
      </c>
    </row>
    <row r="145" spans="1:6" x14ac:dyDescent="0.25">
      <c r="A145" s="44">
        <v>68500</v>
      </c>
      <c r="B145" s="44">
        <v>310</v>
      </c>
      <c r="C145" s="44">
        <v>44</v>
      </c>
      <c r="D145" s="45">
        <v>0.50900000000000001</v>
      </c>
      <c r="E145" s="43" t="s">
        <v>688</v>
      </c>
      <c r="F145" s="8" t="s">
        <v>13</v>
      </c>
    </row>
    <row r="146" spans="1:6" x14ac:dyDescent="0.25">
      <c r="A146" s="44">
        <v>68501</v>
      </c>
      <c r="B146" s="44">
        <v>300</v>
      </c>
      <c r="C146" s="44">
        <v>31</v>
      </c>
      <c r="D146" s="45">
        <v>0.245</v>
      </c>
      <c r="E146" s="43" t="s">
        <v>688</v>
      </c>
      <c r="F146" s="8" t="s">
        <v>13</v>
      </c>
    </row>
    <row r="147" spans="1:6" x14ac:dyDescent="0.25">
      <c r="A147" s="44">
        <v>68502</v>
      </c>
      <c r="B147" s="44">
        <v>300</v>
      </c>
      <c r="C147" s="44">
        <v>42</v>
      </c>
      <c r="D147" s="45">
        <v>0.45</v>
      </c>
      <c r="E147" s="43" t="s">
        <v>688</v>
      </c>
      <c r="F147" s="8" t="s">
        <v>13</v>
      </c>
    </row>
    <row r="148" spans="1:6" x14ac:dyDescent="0.25">
      <c r="A148" s="44">
        <v>68503</v>
      </c>
      <c r="B148" s="44">
        <v>300</v>
      </c>
      <c r="C148" s="44">
        <v>45</v>
      </c>
      <c r="D148" s="45">
        <v>0.51300000000000001</v>
      </c>
      <c r="E148" s="43" t="s">
        <v>688</v>
      </c>
      <c r="F148" s="8" t="s">
        <v>13</v>
      </c>
    </row>
    <row r="149" spans="1:6" x14ac:dyDescent="0.25">
      <c r="A149" s="44">
        <v>68504</v>
      </c>
      <c r="B149" s="44">
        <v>250</v>
      </c>
      <c r="C149" s="44">
        <v>28</v>
      </c>
      <c r="D149" s="45">
        <v>0.16600000000000001</v>
      </c>
      <c r="E149" s="43" t="s">
        <v>688</v>
      </c>
      <c r="F149" s="8" t="s">
        <v>13</v>
      </c>
    </row>
    <row r="150" spans="1:6" x14ac:dyDescent="0.25">
      <c r="A150" s="44">
        <v>68505</v>
      </c>
      <c r="B150" s="44">
        <v>300</v>
      </c>
      <c r="C150" s="44">
        <v>34</v>
      </c>
      <c r="D150" s="45">
        <v>0.3</v>
      </c>
      <c r="E150" s="43" t="s">
        <v>688</v>
      </c>
      <c r="F150" s="8" t="s">
        <v>13</v>
      </c>
    </row>
    <row r="151" spans="1:6" x14ac:dyDescent="0.25">
      <c r="A151" s="44">
        <v>68506</v>
      </c>
      <c r="B151" s="44">
        <v>300</v>
      </c>
      <c r="C151" s="44">
        <v>33</v>
      </c>
      <c r="D151" s="45">
        <v>0.28399999999999997</v>
      </c>
      <c r="E151" s="43" t="s">
        <v>688</v>
      </c>
      <c r="F151" s="8" t="s">
        <v>13</v>
      </c>
    </row>
    <row r="152" spans="1:6" x14ac:dyDescent="0.25">
      <c r="A152" s="44">
        <v>68507</v>
      </c>
      <c r="B152" s="44">
        <v>300</v>
      </c>
      <c r="C152" s="44">
        <v>35</v>
      </c>
      <c r="D152" s="45">
        <v>0.317</v>
      </c>
      <c r="E152" s="43" t="s">
        <v>688</v>
      </c>
      <c r="F152" s="8" t="s">
        <v>13</v>
      </c>
    </row>
    <row r="153" spans="1:6" x14ac:dyDescent="0.25">
      <c r="A153" s="44">
        <v>68508</v>
      </c>
      <c r="B153" s="44">
        <v>290</v>
      </c>
      <c r="C153" s="44">
        <v>46</v>
      </c>
      <c r="D153" s="45">
        <v>0.51700000000000002</v>
      </c>
      <c r="E153" s="43" t="s">
        <v>688</v>
      </c>
      <c r="F153" s="8" t="s">
        <v>13</v>
      </c>
    </row>
    <row r="154" spans="1:6" x14ac:dyDescent="0.25">
      <c r="A154" s="44">
        <v>68509</v>
      </c>
      <c r="B154" s="44">
        <v>300</v>
      </c>
      <c r="C154" s="44">
        <v>32</v>
      </c>
      <c r="D154" s="45">
        <v>0.26700000000000002</v>
      </c>
      <c r="E154" s="43" t="s">
        <v>688</v>
      </c>
      <c r="F154" s="8" t="s">
        <v>13</v>
      </c>
    </row>
    <row r="155" spans="1:6" x14ac:dyDescent="0.25">
      <c r="A155" s="44">
        <v>68510</v>
      </c>
      <c r="B155" s="44">
        <v>260</v>
      </c>
      <c r="C155" s="44">
        <v>30</v>
      </c>
      <c r="D155" s="45">
        <v>0.19800000000000001</v>
      </c>
      <c r="E155" s="43" t="s">
        <v>688</v>
      </c>
      <c r="F155" s="8" t="s">
        <v>13</v>
      </c>
    </row>
    <row r="156" spans="1:6" x14ac:dyDescent="0.25">
      <c r="A156" s="44">
        <v>68511</v>
      </c>
      <c r="B156" s="44">
        <v>310</v>
      </c>
      <c r="C156" s="44">
        <v>29</v>
      </c>
      <c r="D156" s="45">
        <v>0.224</v>
      </c>
      <c r="E156" s="43" t="s">
        <v>688</v>
      </c>
      <c r="F156" s="8" t="s">
        <v>13</v>
      </c>
    </row>
    <row r="157" spans="1:6" x14ac:dyDescent="0.25">
      <c r="A157" s="44">
        <v>68512</v>
      </c>
      <c r="B157" s="44">
        <v>510</v>
      </c>
      <c r="C157" s="44">
        <v>33</v>
      </c>
      <c r="D157" s="45">
        <v>0.51700000000000002</v>
      </c>
      <c r="E157" s="43" t="s">
        <v>688</v>
      </c>
      <c r="F157" s="8" t="s">
        <v>13</v>
      </c>
    </row>
    <row r="158" spans="1:6" x14ac:dyDescent="0.25">
      <c r="A158" s="44">
        <v>68513</v>
      </c>
      <c r="B158" s="44">
        <v>410</v>
      </c>
      <c r="C158" s="44">
        <v>37</v>
      </c>
      <c r="D158" s="45">
        <v>0.498</v>
      </c>
      <c r="E158" s="43" t="s">
        <v>688</v>
      </c>
      <c r="F158" s="8" t="s">
        <v>13</v>
      </c>
    </row>
    <row r="159" spans="1:6" x14ac:dyDescent="0.25">
      <c r="A159" s="44">
        <v>68514</v>
      </c>
      <c r="B159" s="44">
        <v>400</v>
      </c>
      <c r="C159" s="44">
        <v>38</v>
      </c>
      <c r="D159" s="45">
        <v>0.50900000000000001</v>
      </c>
      <c r="E159" s="43" t="s">
        <v>688</v>
      </c>
      <c r="F159" s="8" t="s">
        <v>13</v>
      </c>
    </row>
    <row r="160" spans="1:6" x14ac:dyDescent="0.25">
      <c r="A160" s="44">
        <v>68515</v>
      </c>
      <c r="B160" s="44">
        <v>340</v>
      </c>
      <c r="C160" s="44">
        <v>40</v>
      </c>
      <c r="D160" s="45">
        <v>0.46899999999999997</v>
      </c>
      <c r="E160" s="43" t="s">
        <v>688</v>
      </c>
      <c r="F160" s="8" t="s">
        <v>13</v>
      </c>
    </row>
    <row r="161" spans="1:6" x14ac:dyDescent="0.25">
      <c r="A161" s="44">
        <v>68516</v>
      </c>
      <c r="B161" s="44">
        <v>400</v>
      </c>
      <c r="C161" s="44">
        <v>34</v>
      </c>
      <c r="D161" s="45">
        <v>0.41299999999999998</v>
      </c>
      <c r="E161" s="43" t="s">
        <v>688</v>
      </c>
      <c r="F161" s="8" t="s">
        <v>13</v>
      </c>
    </row>
    <row r="162" spans="1:6" x14ac:dyDescent="0.25">
      <c r="A162" s="44">
        <v>68517</v>
      </c>
      <c r="B162" s="44">
        <v>350</v>
      </c>
      <c r="C162" s="44">
        <v>36</v>
      </c>
      <c r="D162" s="45">
        <v>0.39600000000000002</v>
      </c>
      <c r="E162" s="43" t="s">
        <v>688</v>
      </c>
      <c r="F162" s="8" t="s">
        <v>13</v>
      </c>
    </row>
    <row r="163" spans="1:6" x14ac:dyDescent="0.25">
      <c r="A163" s="44">
        <v>68518</v>
      </c>
      <c r="B163" s="44">
        <v>500</v>
      </c>
      <c r="C163" s="44">
        <v>30</v>
      </c>
      <c r="D163" s="45">
        <v>0.40600000000000003</v>
      </c>
      <c r="E163" s="43" t="s">
        <v>688</v>
      </c>
      <c r="F163" s="8" t="s">
        <v>13</v>
      </c>
    </row>
    <row r="164" spans="1:6" x14ac:dyDescent="0.25">
      <c r="A164" s="44">
        <v>68519</v>
      </c>
      <c r="B164" s="44">
        <v>510</v>
      </c>
      <c r="C164" s="44">
        <v>36</v>
      </c>
      <c r="D164" s="45">
        <v>0.60599999999999998</v>
      </c>
      <c r="E164" s="43" t="s">
        <v>688</v>
      </c>
      <c r="F164" s="8" t="s">
        <v>13</v>
      </c>
    </row>
    <row r="165" spans="1:6" x14ac:dyDescent="0.25">
      <c r="A165" s="44">
        <v>68520</v>
      </c>
      <c r="B165" s="44">
        <v>500</v>
      </c>
      <c r="C165" s="44">
        <v>39</v>
      </c>
      <c r="D165" s="45">
        <v>0.68799999999999994</v>
      </c>
      <c r="E165" s="43" t="s">
        <v>688</v>
      </c>
      <c r="F165" s="8" t="s">
        <v>13</v>
      </c>
    </row>
    <row r="166" spans="1:6" x14ac:dyDescent="0.25">
      <c r="A166" s="44">
        <v>68521</v>
      </c>
      <c r="B166" s="44">
        <v>320</v>
      </c>
      <c r="C166" s="44">
        <v>39</v>
      </c>
      <c r="D166" s="45">
        <v>0.41799999999999998</v>
      </c>
      <c r="E166" s="43" t="s">
        <v>688</v>
      </c>
      <c r="F166" s="8" t="s">
        <v>13</v>
      </c>
    </row>
    <row r="167" spans="1:6" x14ac:dyDescent="0.25">
      <c r="A167" s="44">
        <v>68522</v>
      </c>
      <c r="B167" s="44">
        <v>360</v>
      </c>
      <c r="C167" s="44">
        <v>34</v>
      </c>
      <c r="D167" s="45">
        <v>0.36699999999999999</v>
      </c>
      <c r="E167" s="43" t="s">
        <v>688</v>
      </c>
      <c r="F167" s="8" t="s">
        <v>13</v>
      </c>
    </row>
    <row r="168" spans="1:6" x14ac:dyDescent="0.25">
      <c r="A168" s="44">
        <v>68523</v>
      </c>
      <c r="B168" s="44">
        <v>250</v>
      </c>
      <c r="C168" s="44">
        <v>59</v>
      </c>
      <c r="D168" s="45">
        <v>0.72299999999999998</v>
      </c>
      <c r="E168" s="43" t="s">
        <v>688</v>
      </c>
      <c r="F168" s="8" t="s">
        <v>13</v>
      </c>
    </row>
    <row r="169" spans="1:6" x14ac:dyDescent="0.25">
      <c r="A169" s="44">
        <v>68524</v>
      </c>
      <c r="B169" s="44">
        <v>300</v>
      </c>
      <c r="C169" s="44">
        <v>32</v>
      </c>
      <c r="D169" s="45">
        <v>0.26700000000000002</v>
      </c>
      <c r="E169" s="43" t="s">
        <v>688</v>
      </c>
      <c r="F169" s="8" t="s">
        <v>13</v>
      </c>
    </row>
    <row r="170" spans="1:6" x14ac:dyDescent="0.25">
      <c r="A170" s="62" t="s">
        <v>11</v>
      </c>
      <c r="B170" s="62"/>
      <c r="C170" s="62"/>
      <c r="D170" s="15">
        <f>SUM(D129:D169)</f>
        <v>14.950000000000001</v>
      </c>
      <c r="E170" s="16"/>
      <c r="F170" s="17"/>
    </row>
    <row r="171" spans="1:6" x14ac:dyDescent="0.25">
      <c r="A171" s="44">
        <v>68525</v>
      </c>
      <c r="B171" s="44">
        <v>260</v>
      </c>
      <c r="C171" s="44">
        <v>33</v>
      </c>
      <c r="D171" s="45">
        <v>0.24299999999999999</v>
      </c>
      <c r="E171" s="43" t="s">
        <v>688</v>
      </c>
      <c r="F171" s="8" t="s">
        <v>13</v>
      </c>
    </row>
    <row r="172" spans="1:6" x14ac:dyDescent="0.25">
      <c r="A172" s="44">
        <v>68526</v>
      </c>
      <c r="B172" s="44">
        <v>260</v>
      </c>
      <c r="C172" s="44">
        <v>37</v>
      </c>
      <c r="D172" s="45">
        <v>0.30199999999999999</v>
      </c>
      <c r="E172" s="43" t="s">
        <v>688</v>
      </c>
      <c r="F172" s="8" t="s">
        <v>13</v>
      </c>
    </row>
    <row r="173" spans="1:6" x14ac:dyDescent="0.25">
      <c r="A173" s="44">
        <v>68527</v>
      </c>
      <c r="B173" s="44">
        <v>260</v>
      </c>
      <c r="C173" s="44">
        <v>33</v>
      </c>
      <c r="D173" s="45">
        <v>0.24299999999999999</v>
      </c>
      <c r="E173" s="43" t="s">
        <v>688</v>
      </c>
      <c r="F173" s="8" t="s">
        <v>13</v>
      </c>
    </row>
    <row r="174" spans="1:6" x14ac:dyDescent="0.25">
      <c r="A174" s="44">
        <v>68528</v>
      </c>
      <c r="B174" s="44">
        <v>260</v>
      </c>
      <c r="C174" s="44">
        <v>32</v>
      </c>
      <c r="D174" s="45">
        <v>0.22900000000000001</v>
      </c>
      <c r="E174" s="43" t="s">
        <v>688</v>
      </c>
      <c r="F174" s="8" t="s">
        <v>13</v>
      </c>
    </row>
    <row r="175" spans="1:6" x14ac:dyDescent="0.25">
      <c r="A175" s="44">
        <v>68529</v>
      </c>
      <c r="B175" s="44">
        <v>250</v>
      </c>
      <c r="C175" s="44">
        <v>36</v>
      </c>
      <c r="D175" s="45">
        <v>0.27500000000000002</v>
      </c>
      <c r="E175" s="43" t="s">
        <v>688</v>
      </c>
      <c r="F175" s="8" t="s">
        <v>13</v>
      </c>
    </row>
    <row r="176" spans="1:6" x14ac:dyDescent="0.25">
      <c r="A176" s="44">
        <v>68530</v>
      </c>
      <c r="B176" s="44">
        <v>260</v>
      </c>
      <c r="C176" s="44">
        <v>37</v>
      </c>
      <c r="D176" s="45">
        <v>0.30199999999999999</v>
      </c>
      <c r="E176" s="43" t="s">
        <v>688</v>
      </c>
      <c r="F176" s="8" t="s">
        <v>13</v>
      </c>
    </row>
    <row r="177" spans="1:6" x14ac:dyDescent="0.25">
      <c r="A177" s="44">
        <v>68531</v>
      </c>
      <c r="B177" s="44">
        <v>300</v>
      </c>
      <c r="C177" s="44">
        <v>40</v>
      </c>
      <c r="D177" s="45">
        <v>0.40899999999999997</v>
      </c>
      <c r="E177" s="43" t="s">
        <v>688</v>
      </c>
      <c r="F177" s="8" t="s">
        <v>13</v>
      </c>
    </row>
    <row r="178" spans="1:6" x14ac:dyDescent="0.25">
      <c r="A178" s="44">
        <v>68532</v>
      </c>
      <c r="B178" s="44">
        <v>300</v>
      </c>
      <c r="C178" s="44">
        <v>26</v>
      </c>
      <c r="D178" s="45">
        <v>0.17499999999999999</v>
      </c>
      <c r="E178" s="43" t="s">
        <v>688</v>
      </c>
      <c r="F178" s="8" t="s">
        <v>13</v>
      </c>
    </row>
    <row r="179" spans="1:6" x14ac:dyDescent="0.25">
      <c r="A179" s="44">
        <v>68533</v>
      </c>
      <c r="B179" s="44">
        <v>300</v>
      </c>
      <c r="C179" s="44">
        <v>42</v>
      </c>
      <c r="D179" s="45">
        <v>0.45</v>
      </c>
      <c r="E179" s="43" t="s">
        <v>688</v>
      </c>
      <c r="F179" s="8" t="s">
        <v>13</v>
      </c>
    </row>
    <row r="180" spans="1:6" x14ac:dyDescent="0.25">
      <c r="A180" s="44">
        <v>68534</v>
      </c>
      <c r="B180" s="44">
        <v>300</v>
      </c>
      <c r="C180" s="44">
        <v>34</v>
      </c>
      <c r="D180" s="45">
        <v>0.3</v>
      </c>
      <c r="E180" s="43" t="s">
        <v>688</v>
      </c>
      <c r="F180" s="8" t="s">
        <v>13</v>
      </c>
    </row>
    <row r="181" spans="1:6" x14ac:dyDescent="0.25">
      <c r="A181" s="44">
        <v>68535</v>
      </c>
      <c r="B181" s="44">
        <v>260</v>
      </c>
      <c r="C181" s="44">
        <v>38</v>
      </c>
      <c r="D181" s="45">
        <v>0.318</v>
      </c>
      <c r="E181" s="43" t="s">
        <v>688</v>
      </c>
      <c r="F181" s="8" t="s">
        <v>13</v>
      </c>
    </row>
    <row r="182" spans="1:6" x14ac:dyDescent="0.25">
      <c r="A182" s="44">
        <v>68536</v>
      </c>
      <c r="B182" s="44">
        <v>410</v>
      </c>
      <c r="C182" s="44">
        <v>38</v>
      </c>
      <c r="D182" s="45">
        <v>0.52400000000000002</v>
      </c>
      <c r="E182" s="43" t="s">
        <v>688</v>
      </c>
      <c r="F182" s="8" t="s">
        <v>13</v>
      </c>
    </row>
    <row r="183" spans="1:6" x14ac:dyDescent="0.25">
      <c r="A183" s="44">
        <v>68537</v>
      </c>
      <c r="B183" s="44">
        <v>260</v>
      </c>
      <c r="C183" s="44">
        <v>47</v>
      </c>
      <c r="D183" s="45">
        <v>0.47899999999999998</v>
      </c>
      <c r="E183" s="43" t="s">
        <v>688</v>
      </c>
      <c r="F183" s="8" t="s">
        <v>13</v>
      </c>
    </row>
    <row r="184" spans="1:6" x14ac:dyDescent="0.25">
      <c r="A184" s="44">
        <v>68538</v>
      </c>
      <c r="B184" s="44">
        <v>320</v>
      </c>
      <c r="C184" s="44">
        <v>42</v>
      </c>
      <c r="D184" s="45">
        <v>0.48199999999999998</v>
      </c>
      <c r="E184" s="43" t="s">
        <v>688</v>
      </c>
      <c r="F184" s="8" t="s">
        <v>13</v>
      </c>
    </row>
    <row r="185" spans="1:6" x14ac:dyDescent="0.25">
      <c r="A185" s="44">
        <v>68539</v>
      </c>
      <c r="B185" s="44">
        <v>300</v>
      </c>
      <c r="C185" s="44">
        <v>28</v>
      </c>
      <c r="D185" s="45">
        <v>0.20200000000000001</v>
      </c>
      <c r="E185" s="43" t="s">
        <v>688</v>
      </c>
      <c r="F185" s="8" t="s">
        <v>13</v>
      </c>
    </row>
    <row r="186" spans="1:6" x14ac:dyDescent="0.25">
      <c r="A186" s="44">
        <v>68540</v>
      </c>
      <c r="B186" s="44">
        <v>300</v>
      </c>
      <c r="C186" s="44">
        <v>36</v>
      </c>
      <c r="D186" s="45">
        <v>0.33500000000000002</v>
      </c>
      <c r="E186" s="43" t="s">
        <v>688</v>
      </c>
      <c r="F186" s="8" t="s">
        <v>13</v>
      </c>
    </row>
    <row r="187" spans="1:6" x14ac:dyDescent="0.25">
      <c r="A187" s="44">
        <v>68541</v>
      </c>
      <c r="B187" s="44">
        <v>250</v>
      </c>
      <c r="C187" s="44">
        <v>37</v>
      </c>
      <c r="D187" s="45">
        <v>0.28999999999999998</v>
      </c>
      <c r="E187" s="43" t="s">
        <v>688</v>
      </c>
      <c r="F187" s="8" t="s">
        <v>13</v>
      </c>
    </row>
    <row r="188" spans="1:6" x14ac:dyDescent="0.25">
      <c r="A188" s="44">
        <v>68542</v>
      </c>
      <c r="B188" s="44">
        <v>300</v>
      </c>
      <c r="C188" s="44">
        <v>39</v>
      </c>
      <c r="D188" s="45">
        <v>0.39</v>
      </c>
      <c r="E188" s="43" t="s">
        <v>688</v>
      </c>
      <c r="F188" s="8" t="s">
        <v>13</v>
      </c>
    </row>
    <row r="189" spans="1:6" x14ac:dyDescent="0.25">
      <c r="A189" s="44">
        <v>68543</v>
      </c>
      <c r="B189" s="44">
        <v>300</v>
      </c>
      <c r="C189" s="44">
        <v>35</v>
      </c>
      <c r="D189" s="45">
        <v>0.317</v>
      </c>
      <c r="E189" s="43" t="s">
        <v>688</v>
      </c>
      <c r="F189" s="8" t="s">
        <v>13</v>
      </c>
    </row>
    <row r="190" spans="1:6" x14ac:dyDescent="0.25">
      <c r="A190" s="44">
        <v>68544</v>
      </c>
      <c r="B190" s="44">
        <v>260</v>
      </c>
      <c r="C190" s="44">
        <v>38</v>
      </c>
      <c r="D190" s="45">
        <v>0.318</v>
      </c>
      <c r="E190" s="43" t="s">
        <v>688</v>
      </c>
      <c r="F190" s="8" t="s">
        <v>13</v>
      </c>
    </row>
    <row r="191" spans="1:6" x14ac:dyDescent="0.25">
      <c r="A191" s="44">
        <v>68545</v>
      </c>
      <c r="B191" s="44">
        <v>250</v>
      </c>
      <c r="C191" s="44">
        <v>43</v>
      </c>
      <c r="D191" s="45">
        <v>0.38700000000000001</v>
      </c>
      <c r="E191" s="43" t="s">
        <v>688</v>
      </c>
      <c r="F191" s="8" t="s">
        <v>13</v>
      </c>
    </row>
    <row r="192" spans="1:6" x14ac:dyDescent="0.25">
      <c r="A192" s="44">
        <v>68546</v>
      </c>
      <c r="B192" s="44">
        <v>300</v>
      </c>
      <c r="C192" s="44">
        <v>40</v>
      </c>
      <c r="D192" s="45">
        <v>0.40899999999999997</v>
      </c>
      <c r="E192" s="43" t="s">
        <v>688</v>
      </c>
      <c r="F192" s="8" t="s">
        <v>13</v>
      </c>
    </row>
    <row r="193" spans="1:6" x14ac:dyDescent="0.25">
      <c r="A193" s="44">
        <v>68547</v>
      </c>
      <c r="B193" s="44">
        <v>250</v>
      </c>
      <c r="C193" s="44">
        <v>36</v>
      </c>
      <c r="D193" s="45">
        <v>0.27500000000000002</v>
      </c>
      <c r="E193" s="43" t="s">
        <v>688</v>
      </c>
      <c r="F193" s="8" t="s">
        <v>13</v>
      </c>
    </row>
    <row r="194" spans="1:6" x14ac:dyDescent="0.25">
      <c r="A194" s="44">
        <v>68548</v>
      </c>
      <c r="B194" s="44">
        <v>250</v>
      </c>
      <c r="C194" s="44">
        <v>41</v>
      </c>
      <c r="D194" s="45">
        <v>0.35299999999999998</v>
      </c>
      <c r="E194" s="43" t="s">
        <v>688</v>
      </c>
      <c r="F194" s="8" t="s">
        <v>13</v>
      </c>
    </row>
    <row r="195" spans="1:6" x14ac:dyDescent="0.25">
      <c r="A195" s="44">
        <v>68549</v>
      </c>
      <c r="B195" s="44">
        <v>250</v>
      </c>
      <c r="C195" s="44">
        <v>27</v>
      </c>
      <c r="D195" s="45">
        <v>0.155</v>
      </c>
      <c r="E195" s="43" t="s">
        <v>688</v>
      </c>
      <c r="F195" s="8" t="s">
        <v>13</v>
      </c>
    </row>
    <row r="196" spans="1:6" x14ac:dyDescent="0.25">
      <c r="A196" s="44">
        <v>68550</v>
      </c>
      <c r="B196" s="44">
        <v>250</v>
      </c>
      <c r="C196" s="44">
        <v>39</v>
      </c>
      <c r="D196" s="45">
        <v>0.32</v>
      </c>
      <c r="E196" s="43" t="s">
        <v>688</v>
      </c>
      <c r="F196" s="8" t="s">
        <v>13</v>
      </c>
    </row>
    <row r="197" spans="1:6" x14ac:dyDescent="0.25">
      <c r="A197" s="44">
        <v>68551</v>
      </c>
      <c r="B197" s="44">
        <v>250</v>
      </c>
      <c r="C197" s="44">
        <v>40</v>
      </c>
      <c r="D197" s="45">
        <v>0.33700000000000002</v>
      </c>
      <c r="E197" s="43" t="s">
        <v>688</v>
      </c>
      <c r="F197" s="8" t="s">
        <v>13</v>
      </c>
    </row>
    <row r="198" spans="1:6" x14ac:dyDescent="0.25">
      <c r="A198" s="44">
        <v>68552</v>
      </c>
      <c r="B198" s="44">
        <v>260</v>
      </c>
      <c r="C198" s="44">
        <v>34</v>
      </c>
      <c r="D198" s="45">
        <v>0.25700000000000001</v>
      </c>
      <c r="E198" s="43" t="s">
        <v>688</v>
      </c>
      <c r="F198" s="8" t="s">
        <v>13</v>
      </c>
    </row>
    <row r="199" spans="1:6" x14ac:dyDescent="0.25">
      <c r="A199" s="44">
        <v>68553</v>
      </c>
      <c r="B199" s="44">
        <v>250</v>
      </c>
      <c r="C199" s="44">
        <v>30</v>
      </c>
      <c r="D199" s="45">
        <v>0.189</v>
      </c>
      <c r="E199" s="43" t="s">
        <v>688</v>
      </c>
      <c r="F199" s="8" t="s">
        <v>13</v>
      </c>
    </row>
    <row r="200" spans="1:6" x14ac:dyDescent="0.25">
      <c r="A200" s="44">
        <v>68554</v>
      </c>
      <c r="B200" s="44">
        <v>300</v>
      </c>
      <c r="C200" s="44">
        <v>41</v>
      </c>
      <c r="D200" s="45">
        <v>0.42899999999999999</v>
      </c>
      <c r="E200" s="43" t="s">
        <v>688</v>
      </c>
      <c r="F200" s="8" t="s">
        <v>13</v>
      </c>
    </row>
    <row r="201" spans="1:6" x14ac:dyDescent="0.25">
      <c r="A201" s="44">
        <v>68555</v>
      </c>
      <c r="B201" s="44">
        <v>250</v>
      </c>
      <c r="C201" s="44">
        <v>33</v>
      </c>
      <c r="D201" s="45">
        <v>0.23200000000000001</v>
      </c>
      <c r="E201" s="43" t="s">
        <v>688</v>
      </c>
      <c r="F201" s="8" t="s">
        <v>13</v>
      </c>
    </row>
    <row r="202" spans="1:6" x14ac:dyDescent="0.25">
      <c r="A202" s="44">
        <v>68556</v>
      </c>
      <c r="B202" s="44">
        <v>250</v>
      </c>
      <c r="C202" s="44">
        <v>39</v>
      </c>
      <c r="D202" s="45">
        <v>0.32</v>
      </c>
      <c r="E202" s="43" t="s">
        <v>688</v>
      </c>
      <c r="F202" s="8" t="s">
        <v>13</v>
      </c>
    </row>
    <row r="203" spans="1:6" x14ac:dyDescent="0.25">
      <c r="A203" s="44">
        <v>68557</v>
      </c>
      <c r="B203" s="44">
        <v>300</v>
      </c>
      <c r="C203" s="44">
        <v>40</v>
      </c>
      <c r="D203" s="45">
        <v>0.40899999999999997</v>
      </c>
      <c r="E203" s="43" t="s">
        <v>688</v>
      </c>
      <c r="F203" s="8" t="s">
        <v>13</v>
      </c>
    </row>
    <row r="204" spans="1:6" x14ac:dyDescent="0.25">
      <c r="A204" s="44">
        <v>68558</v>
      </c>
      <c r="B204" s="44">
        <v>250</v>
      </c>
      <c r="C204" s="44">
        <v>30</v>
      </c>
      <c r="D204" s="45">
        <v>0.189</v>
      </c>
      <c r="E204" s="43" t="s">
        <v>688</v>
      </c>
      <c r="F204" s="8" t="s">
        <v>13</v>
      </c>
    </row>
    <row r="205" spans="1:6" x14ac:dyDescent="0.25">
      <c r="A205" s="44">
        <v>68559</v>
      </c>
      <c r="B205" s="44">
        <v>250</v>
      </c>
      <c r="C205" s="44">
        <v>33</v>
      </c>
      <c r="D205" s="45">
        <v>0.23200000000000001</v>
      </c>
      <c r="E205" s="43" t="s">
        <v>688</v>
      </c>
      <c r="F205" s="8" t="s">
        <v>13</v>
      </c>
    </row>
    <row r="206" spans="1:6" x14ac:dyDescent="0.25">
      <c r="A206" s="44">
        <v>68560</v>
      </c>
      <c r="B206" s="44">
        <v>250</v>
      </c>
      <c r="C206" s="44">
        <v>29</v>
      </c>
      <c r="D206" s="45">
        <v>0.17699999999999999</v>
      </c>
      <c r="E206" s="43" t="s">
        <v>688</v>
      </c>
      <c r="F206" s="8" t="s">
        <v>13</v>
      </c>
    </row>
    <row r="207" spans="1:6" x14ac:dyDescent="0.25">
      <c r="A207" s="44">
        <v>68561</v>
      </c>
      <c r="B207" s="44">
        <v>250</v>
      </c>
      <c r="C207" s="44">
        <v>29</v>
      </c>
      <c r="D207" s="45">
        <v>0.17699999999999999</v>
      </c>
      <c r="E207" s="43" t="s">
        <v>688</v>
      </c>
      <c r="F207" s="8" t="s">
        <v>13</v>
      </c>
    </row>
    <row r="208" spans="1:6" x14ac:dyDescent="0.25">
      <c r="A208" s="44">
        <v>68562</v>
      </c>
      <c r="B208" s="44">
        <v>300</v>
      </c>
      <c r="C208" s="44">
        <v>30</v>
      </c>
      <c r="D208" s="45">
        <v>0.23100000000000001</v>
      </c>
      <c r="E208" s="43" t="s">
        <v>688</v>
      </c>
      <c r="F208" s="8" t="s">
        <v>13</v>
      </c>
    </row>
    <row r="209" spans="1:6" x14ac:dyDescent="0.25">
      <c r="A209" s="44">
        <v>68563</v>
      </c>
      <c r="B209" s="44">
        <v>250</v>
      </c>
      <c r="C209" s="44">
        <v>34</v>
      </c>
      <c r="D209" s="45">
        <v>0.246</v>
      </c>
      <c r="E209" s="43" t="s">
        <v>688</v>
      </c>
      <c r="F209" s="8" t="s">
        <v>13</v>
      </c>
    </row>
    <row r="210" spans="1:6" x14ac:dyDescent="0.25">
      <c r="A210" s="44">
        <v>68564</v>
      </c>
      <c r="B210" s="44">
        <v>300</v>
      </c>
      <c r="C210" s="44">
        <v>35</v>
      </c>
      <c r="D210" s="45">
        <v>0.317</v>
      </c>
      <c r="E210" s="43" t="s">
        <v>688</v>
      </c>
      <c r="F210" s="8" t="s">
        <v>13</v>
      </c>
    </row>
    <row r="211" spans="1:6" x14ac:dyDescent="0.25">
      <c r="A211" s="44">
        <v>68565</v>
      </c>
      <c r="B211" s="44">
        <v>250</v>
      </c>
      <c r="C211" s="44">
        <v>37</v>
      </c>
      <c r="D211" s="45">
        <v>0.28999999999999998</v>
      </c>
      <c r="E211" s="43" t="s">
        <v>688</v>
      </c>
      <c r="F211" s="8" t="s">
        <v>13</v>
      </c>
    </row>
    <row r="212" spans="1:6" x14ac:dyDescent="0.25">
      <c r="A212" s="62" t="s">
        <v>11</v>
      </c>
      <c r="B212" s="62"/>
      <c r="C212" s="62"/>
      <c r="D212" s="15">
        <f>SUM(D171:D211)</f>
        <v>12.513999999999998</v>
      </c>
      <c r="E212" s="16"/>
      <c r="F212" s="17"/>
    </row>
    <row r="213" spans="1:6" x14ac:dyDescent="0.25">
      <c r="A213" s="44">
        <v>68566</v>
      </c>
      <c r="B213" s="44">
        <v>250</v>
      </c>
      <c r="C213" s="44">
        <v>37</v>
      </c>
      <c r="D213" s="45">
        <v>0.28999999999999998</v>
      </c>
      <c r="E213" s="43" t="s">
        <v>688</v>
      </c>
      <c r="F213" s="8" t="s">
        <v>13</v>
      </c>
    </row>
    <row r="214" spans="1:6" x14ac:dyDescent="0.25">
      <c r="A214" s="44">
        <v>68567</v>
      </c>
      <c r="B214" s="44">
        <v>250</v>
      </c>
      <c r="C214" s="44">
        <v>28</v>
      </c>
      <c r="D214" s="45">
        <v>0.16600000000000001</v>
      </c>
      <c r="E214" s="43" t="s">
        <v>688</v>
      </c>
      <c r="F214" s="8" t="s">
        <v>13</v>
      </c>
    </row>
    <row r="215" spans="1:6" x14ac:dyDescent="0.25">
      <c r="A215" s="44">
        <v>68568</v>
      </c>
      <c r="B215" s="44">
        <v>300</v>
      </c>
      <c r="C215" s="44">
        <v>29</v>
      </c>
      <c r="D215" s="45">
        <v>0.216</v>
      </c>
      <c r="E215" s="43" t="s">
        <v>688</v>
      </c>
      <c r="F215" s="8" t="s">
        <v>13</v>
      </c>
    </row>
    <row r="216" spans="1:6" x14ac:dyDescent="0.25">
      <c r="A216" s="44">
        <v>68569</v>
      </c>
      <c r="B216" s="44">
        <v>250</v>
      </c>
      <c r="C216" s="44">
        <v>29</v>
      </c>
      <c r="D216" s="45">
        <v>0.17699999999999999</v>
      </c>
      <c r="E216" s="43" t="s">
        <v>688</v>
      </c>
      <c r="F216" s="8" t="s">
        <v>13</v>
      </c>
    </row>
    <row r="217" spans="1:6" x14ac:dyDescent="0.25">
      <c r="A217" s="44">
        <v>68570</v>
      </c>
      <c r="B217" s="44">
        <v>250</v>
      </c>
      <c r="C217" s="44">
        <v>28</v>
      </c>
      <c r="D217" s="45">
        <v>0.16600000000000001</v>
      </c>
      <c r="E217" s="43" t="s">
        <v>688</v>
      </c>
      <c r="F217" s="8" t="s">
        <v>13</v>
      </c>
    </row>
    <row r="218" spans="1:6" x14ac:dyDescent="0.25">
      <c r="A218" s="44">
        <v>68571</v>
      </c>
      <c r="B218" s="44">
        <v>260</v>
      </c>
      <c r="C218" s="44">
        <v>33</v>
      </c>
      <c r="D218" s="45">
        <v>0.24299999999999999</v>
      </c>
      <c r="E218" s="43" t="s">
        <v>688</v>
      </c>
      <c r="F218" s="8" t="s">
        <v>13</v>
      </c>
    </row>
    <row r="219" spans="1:6" x14ac:dyDescent="0.25">
      <c r="A219" s="44">
        <v>68572</v>
      </c>
      <c r="B219" s="44">
        <v>300</v>
      </c>
      <c r="C219" s="44">
        <v>34</v>
      </c>
      <c r="D219" s="45">
        <v>0.3</v>
      </c>
      <c r="E219" s="43" t="s">
        <v>688</v>
      </c>
      <c r="F219" s="8" t="s">
        <v>13</v>
      </c>
    </row>
    <row r="220" spans="1:6" x14ac:dyDescent="0.25">
      <c r="A220" s="44">
        <v>68573</v>
      </c>
      <c r="B220" s="44">
        <v>310</v>
      </c>
      <c r="C220" s="44">
        <v>29</v>
      </c>
      <c r="D220" s="45">
        <v>0.224</v>
      </c>
      <c r="E220" s="43" t="s">
        <v>688</v>
      </c>
      <c r="F220" s="8" t="s">
        <v>13</v>
      </c>
    </row>
    <row r="221" spans="1:6" x14ac:dyDescent="0.25">
      <c r="A221" s="44">
        <v>68574</v>
      </c>
      <c r="B221" s="44">
        <v>300</v>
      </c>
      <c r="C221" s="44">
        <v>27</v>
      </c>
      <c r="D221" s="45">
        <v>0.188</v>
      </c>
      <c r="E221" s="43" t="s">
        <v>688</v>
      </c>
      <c r="F221" s="8" t="s">
        <v>13</v>
      </c>
    </row>
    <row r="222" spans="1:6" x14ac:dyDescent="0.25">
      <c r="A222" s="44">
        <v>68575</v>
      </c>
      <c r="B222" s="44">
        <v>300</v>
      </c>
      <c r="C222" s="44">
        <v>34</v>
      </c>
      <c r="D222" s="45">
        <v>0.3</v>
      </c>
      <c r="E222" s="43" t="s">
        <v>688</v>
      </c>
      <c r="F222" s="8" t="s">
        <v>13</v>
      </c>
    </row>
    <row r="223" spans="1:6" x14ac:dyDescent="0.25">
      <c r="A223" s="44">
        <v>68576</v>
      </c>
      <c r="B223" s="44">
        <v>460</v>
      </c>
      <c r="C223" s="44">
        <v>40</v>
      </c>
      <c r="D223" s="45">
        <v>0.65600000000000003</v>
      </c>
      <c r="E223" s="43" t="s">
        <v>688</v>
      </c>
      <c r="F223" s="8" t="s">
        <v>13</v>
      </c>
    </row>
    <row r="224" spans="1:6" x14ac:dyDescent="0.25">
      <c r="A224" s="44">
        <v>68577</v>
      </c>
      <c r="B224" s="44">
        <v>500</v>
      </c>
      <c r="C224" s="44">
        <v>35</v>
      </c>
      <c r="D224" s="45">
        <v>0.56299999999999994</v>
      </c>
      <c r="E224" s="43" t="s">
        <v>688</v>
      </c>
      <c r="F224" s="8" t="s">
        <v>13</v>
      </c>
    </row>
    <row r="225" spans="1:6" x14ac:dyDescent="0.25">
      <c r="A225" s="44">
        <v>68578</v>
      </c>
      <c r="B225" s="44">
        <v>510</v>
      </c>
      <c r="C225" s="44">
        <v>34</v>
      </c>
      <c r="D225" s="45">
        <v>0.54600000000000004</v>
      </c>
      <c r="E225" s="43" t="s">
        <v>688</v>
      </c>
      <c r="F225" s="8" t="s">
        <v>13</v>
      </c>
    </row>
    <row r="226" spans="1:6" x14ac:dyDescent="0.25">
      <c r="A226" s="44">
        <v>68579</v>
      </c>
      <c r="B226" s="44">
        <v>400</v>
      </c>
      <c r="C226" s="44">
        <v>31</v>
      </c>
      <c r="D226" s="45">
        <v>0.33600000000000002</v>
      </c>
      <c r="E226" s="43" t="s">
        <v>688</v>
      </c>
      <c r="F226" s="8" t="s">
        <v>13</v>
      </c>
    </row>
    <row r="227" spans="1:6" x14ac:dyDescent="0.25">
      <c r="A227" s="44">
        <v>68580</v>
      </c>
      <c r="B227" s="44">
        <v>300</v>
      </c>
      <c r="C227" s="44">
        <v>41</v>
      </c>
      <c r="D227" s="45">
        <v>0.42899999999999999</v>
      </c>
      <c r="E227" s="43" t="s">
        <v>688</v>
      </c>
      <c r="F227" s="8" t="s">
        <v>13</v>
      </c>
    </row>
    <row r="228" spans="1:6" x14ac:dyDescent="0.25">
      <c r="A228" s="44">
        <v>68581</v>
      </c>
      <c r="B228" s="44">
        <v>250</v>
      </c>
      <c r="C228" s="44">
        <v>43</v>
      </c>
      <c r="D228" s="45">
        <v>0.38700000000000001</v>
      </c>
      <c r="E228" s="43" t="s">
        <v>688</v>
      </c>
      <c r="F228" s="8" t="s">
        <v>13</v>
      </c>
    </row>
    <row r="229" spans="1:6" x14ac:dyDescent="0.25">
      <c r="A229" s="44">
        <v>68582</v>
      </c>
      <c r="B229" s="44">
        <v>250</v>
      </c>
      <c r="C229" s="44">
        <v>29</v>
      </c>
      <c r="D229" s="45">
        <v>0.17699999999999999</v>
      </c>
      <c r="E229" s="43" t="s">
        <v>688</v>
      </c>
      <c r="F229" s="8" t="s">
        <v>13</v>
      </c>
    </row>
    <row r="230" spans="1:6" x14ac:dyDescent="0.25">
      <c r="A230" s="44">
        <v>68583</v>
      </c>
      <c r="B230" s="44">
        <v>310</v>
      </c>
      <c r="C230" s="44">
        <v>37</v>
      </c>
      <c r="D230" s="45">
        <v>0.36599999999999999</v>
      </c>
      <c r="E230" s="43" t="s">
        <v>688</v>
      </c>
      <c r="F230" s="8" t="s">
        <v>13</v>
      </c>
    </row>
    <row r="231" spans="1:6" x14ac:dyDescent="0.25">
      <c r="A231" s="44">
        <v>68584</v>
      </c>
      <c r="B231" s="44">
        <v>250</v>
      </c>
      <c r="C231" s="44">
        <v>46</v>
      </c>
      <c r="D231" s="45">
        <v>0.441</v>
      </c>
      <c r="E231" s="43" t="s">
        <v>688</v>
      </c>
      <c r="F231" s="8" t="s">
        <v>13</v>
      </c>
    </row>
    <row r="232" spans="1:6" x14ac:dyDescent="0.25">
      <c r="A232" s="44">
        <v>68585</v>
      </c>
      <c r="B232" s="44">
        <v>300</v>
      </c>
      <c r="C232" s="44">
        <v>41</v>
      </c>
      <c r="D232" s="45">
        <v>0.42899999999999999</v>
      </c>
      <c r="E232" s="43" t="s">
        <v>688</v>
      </c>
      <c r="F232" s="8" t="s">
        <v>13</v>
      </c>
    </row>
    <row r="233" spans="1:6" x14ac:dyDescent="0.25">
      <c r="A233" s="44">
        <v>68586</v>
      </c>
      <c r="B233" s="44">
        <v>300</v>
      </c>
      <c r="C233" s="44">
        <v>44</v>
      </c>
      <c r="D233" s="45">
        <v>0.49199999999999999</v>
      </c>
      <c r="E233" s="43" t="s">
        <v>688</v>
      </c>
      <c r="F233" s="8" t="s">
        <v>13</v>
      </c>
    </row>
    <row r="234" spans="1:6" x14ac:dyDescent="0.25">
      <c r="A234" s="44">
        <v>68587</v>
      </c>
      <c r="B234" s="44">
        <v>250</v>
      </c>
      <c r="C234" s="44">
        <v>29</v>
      </c>
      <c r="D234" s="45">
        <v>0.17699999999999999</v>
      </c>
      <c r="E234" s="43" t="s">
        <v>688</v>
      </c>
      <c r="F234" s="8" t="s">
        <v>13</v>
      </c>
    </row>
    <row r="235" spans="1:6" x14ac:dyDescent="0.25">
      <c r="A235" s="44">
        <v>68588</v>
      </c>
      <c r="B235" s="44">
        <v>300</v>
      </c>
      <c r="C235" s="44">
        <v>34</v>
      </c>
      <c r="D235" s="45">
        <v>0.3</v>
      </c>
      <c r="E235" s="43" t="s">
        <v>688</v>
      </c>
      <c r="F235" s="8" t="s">
        <v>13</v>
      </c>
    </row>
    <row r="236" spans="1:6" x14ac:dyDescent="0.25">
      <c r="A236" s="44">
        <v>68589</v>
      </c>
      <c r="B236" s="44">
        <v>250</v>
      </c>
      <c r="C236" s="44">
        <v>31</v>
      </c>
      <c r="D236" s="45">
        <v>0.20200000000000001</v>
      </c>
      <c r="E236" s="43" t="s">
        <v>688</v>
      </c>
      <c r="F236" s="8" t="s">
        <v>13</v>
      </c>
    </row>
    <row r="237" spans="1:6" x14ac:dyDescent="0.25">
      <c r="A237" s="44">
        <v>68590</v>
      </c>
      <c r="B237" s="44">
        <v>250</v>
      </c>
      <c r="C237" s="44">
        <v>30</v>
      </c>
      <c r="D237" s="45">
        <v>0.189</v>
      </c>
      <c r="E237" s="43" t="s">
        <v>688</v>
      </c>
      <c r="F237" s="8" t="s">
        <v>13</v>
      </c>
    </row>
    <row r="238" spans="1:6" x14ac:dyDescent="0.25">
      <c r="A238" s="44">
        <v>68591</v>
      </c>
      <c r="B238" s="44">
        <v>250</v>
      </c>
      <c r="C238" s="44">
        <v>38</v>
      </c>
      <c r="D238" s="45">
        <v>0.30499999999999999</v>
      </c>
      <c r="E238" s="43" t="s">
        <v>688</v>
      </c>
      <c r="F238" s="8" t="s">
        <v>13</v>
      </c>
    </row>
    <row r="239" spans="1:6" x14ac:dyDescent="0.25">
      <c r="A239" s="44">
        <v>68592</v>
      </c>
      <c r="B239" s="44">
        <v>300</v>
      </c>
      <c r="C239" s="44">
        <v>38</v>
      </c>
      <c r="D239" s="45">
        <v>0.371</v>
      </c>
      <c r="E239" s="43" t="s">
        <v>688</v>
      </c>
      <c r="F239" s="8" t="s">
        <v>13</v>
      </c>
    </row>
    <row r="240" spans="1:6" x14ac:dyDescent="0.25">
      <c r="A240" s="44">
        <v>68593</v>
      </c>
      <c r="B240" s="44">
        <v>250</v>
      </c>
      <c r="C240" s="44">
        <v>29</v>
      </c>
      <c r="D240" s="45">
        <v>0.17699999999999999</v>
      </c>
      <c r="E240" s="43" t="s">
        <v>688</v>
      </c>
      <c r="F240" s="8" t="s">
        <v>13</v>
      </c>
    </row>
    <row r="241" spans="1:6" x14ac:dyDescent="0.25">
      <c r="A241" s="44">
        <v>68594</v>
      </c>
      <c r="B241" s="44">
        <v>300</v>
      </c>
      <c r="C241" s="44">
        <v>28</v>
      </c>
      <c r="D241" s="45">
        <v>0.20200000000000001</v>
      </c>
      <c r="E241" s="43" t="s">
        <v>688</v>
      </c>
      <c r="F241" s="8" t="s">
        <v>13</v>
      </c>
    </row>
    <row r="242" spans="1:6" x14ac:dyDescent="0.25">
      <c r="A242" s="44">
        <v>68595</v>
      </c>
      <c r="B242" s="44">
        <v>270</v>
      </c>
      <c r="C242" s="44">
        <v>27</v>
      </c>
      <c r="D242" s="45">
        <v>0.16800000000000001</v>
      </c>
      <c r="E242" s="43" t="s">
        <v>688</v>
      </c>
      <c r="F242" s="8" t="s">
        <v>13</v>
      </c>
    </row>
    <row r="243" spans="1:6" x14ac:dyDescent="0.25">
      <c r="A243" s="44">
        <v>68596</v>
      </c>
      <c r="B243" s="44">
        <v>300</v>
      </c>
      <c r="C243" s="44">
        <v>28</v>
      </c>
      <c r="D243" s="45">
        <v>0.20200000000000001</v>
      </c>
      <c r="E243" s="43" t="s">
        <v>688</v>
      </c>
      <c r="F243" s="8" t="s">
        <v>13</v>
      </c>
    </row>
    <row r="244" spans="1:6" x14ac:dyDescent="0.25">
      <c r="A244" s="44">
        <v>68597</v>
      </c>
      <c r="B244" s="44">
        <v>280</v>
      </c>
      <c r="C244" s="44">
        <v>29</v>
      </c>
      <c r="D244" s="45">
        <v>0.2</v>
      </c>
      <c r="E244" s="43" t="s">
        <v>688</v>
      </c>
      <c r="F244" s="8" t="s">
        <v>13</v>
      </c>
    </row>
    <row r="245" spans="1:6" x14ac:dyDescent="0.25">
      <c r="A245" s="44">
        <v>68598</v>
      </c>
      <c r="B245" s="44">
        <v>270</v>
      </c>
      <c r="C245" s="44">
        <v>44</v>
      </c>
      <c r="D245" s="45">
        <v>0.439</v>
      </c>
      <c r="E245" s="43" t="s">
        <v>688</v>
      </c>
      <c r="F245" s="8" t="s">
        <v>13</v>
      </c>
    </row>
    <row r="246" spans="1:6" x14ac:dyDescent="0.25">
      <c r="A246" s="44">
        <v>68599</v>
      </c>
      <c r="B246" s="44">
        <v>340</v>
      </c>
      <c r="C246" s="44">
        <v>41</v>
      </c>
      <c r="D246" s="45">
        <v>0.49199999999999999</v>
      </c>
      <c r="E246" s="43" t="s">
        <v>688</v>
      </c>
      <c r="F246" s="8" t="s">
        <v>13</v>
      </c>
    </row>
    <row r="247" spans="1:6" x14ac:dyDescent="0.25">
      <c r="A247" s="44">
        <v>68750</v>
      </c>
      <c r="B247" s="44">
        <v>250</v>
      </c>
      <c r="C247" s="44">
        <v>27</v>
      </c>
      <c r="D247" s="45">
        <v>0.155</v>
      </c>
      <c r="E247" s="43" t="s">
        <v>688</v>
      </c>
      <c r="F247" s="8" t="s">
        <v>13</v>
      </c>
    </row>
    <row r="248" spans="1:6" x14ac:dyDescent="0.25">
      <c r="A248" s="44">
        <v>68751</v>
      </c>
      <c r="B248" s="44">
        <v>260</v>
      </c>
      <c r="C248" s="44">
        <v>37</v>
      </c>
      <c r="D248" s="45">
        <v>0.30199999999999999</v>
      </c>
      <c r="E248" s="43" t="s">
        <v>688</v>
      </c>
      <c r="F248" s="8" t="s">
        <v>13</v>
      </c>
    </row>
    <row r="249" spans="1:6" x14ac:dyDescent="0.25">
      <c r="A249" s="44">
        <v>68752</v>
      </c>
      <c r="B249" s="44">
        <v>270</v>
      </c>
      <c r="C249" s="44">
        <v>29</v>
      </c>
      <c r="D249" s="45">
        <v>0.193</v>
      </c>
      <c r="E249" s="43" t="s">
        <v>688</v>
      </c>
      <c r="F249" s="8" t="s">
        <v>13</v>
      </c>
    </row>
    <row r="250" spans="1:6" x14ac:dyDescent="0.25">
      <c r="A250" s="44">
        <v>68753</v>
      </c>
      <c r="B250" s="44">
        <v>250</v>
      </c>
      <c r="C250" s="44">
        <v>30</v>
      </c>
      <c r="D250" s="45">
        <v>0.189</v>
      </c>
      <c r="E250" s="43" t="s">
        <v>688</v>
      </c>
      <c r="F250" s="8" t="s">
        <v>13</v>
      </c>
    </row>
    <row r="251" spans="1:6" x14ac:dyDescent="0.25">
      <c r="A251" s="44">
        <v>68754</v>
      </c>
      <c r="B251" s="44">
        <v>250</v>
      </c>
      <c r="C251" s="44">
        <v>26</v>
      </c>
      <c r="D251" s="45">
        <v>0.14399999999999999</v>
      </c>
      <c r="E251" s="43" t="s">
        <v>688</v>
      </c>
      <c r="F251" s="8" t="s">
        <v>13</v>
      </c>
    </row>
    <row r="252" spans="1:6" x14ac:dyDescent="0.25">
      <c r="A252" s="44">
        <v>68755</v>
      </c>
      <c r="B252" s="44">
        <v>250</v>
      </c>
      <c r="C252" s="44">
        <v>25</v>
      </c>
      <c r="D252" s="45">
        <v>0.13300000000000001</v>
      </c>
      <c r="E252" s="43" t="s">
        <v>688</v>
      </c>
      <c r="F252" s="8" t="s">
        <v>13</v>
      </c>
    </row>
    <row r="253" spans="1:6" x14ac:dyDescent="0.25">
      <c r="A253" s="44">
        <v>68756</v>
      </c>
      <c r="B253" s="44">
        <v>250</v>
      </c>
      <c r="C253" s="44">
        <v>27</v>
      </c>
      <c r="D253" s="45">
        <v>0.155</v>
      </c>
      <c r="E253" s="43" t="s">
        <v>688</v>
      </c>
      <c r="F253" s="8" t="s">
        <v>13</v>
      </c>
    </row>
    <row r="254" spans="1:6" x14ac:dyDescent="0.25">
      <c r="A254" s="62" t="s">
        <v>11</v>
      </c>
      <c r="B254" s="62"/>
      <c r="C254" s="62"/>
      <c r="D254" s="15">
        <f>SUM(D213:D253)</f>
        <v>11.786999999999997</v>
      </c>
      <c r="E254" s="16"/>
      <c r="F254" s="17"/>
    </row>
    <row r="255" spans="1:6" x14ac:dyDescent="0.25">
      <c r="A255" s="44">
        <v>68757</v>
      </c>
      <c r="B255" s="44">
        <v>250</v>
      </c>
      <c r="C255" s="44">
        <v>25</v>
      </c>
      <c r="D255" s="45">
        <v>0.13300000000000001</v>
      </c>
      <c r="E255" s="43" t="s">
        <v>688</v>
      </c>
      <c r="F255" s="8" t="s">
        <v>13</v>
      </c>
    </row>
    <row r="256" spans="1:6" x14ac:dyDescent="0.25">
      <c r="A256" s="44">
        <v>68758</v>
      </c>
      <c r="B256" s="44">
        <v>300</v>
      </c>
      <c r="C256" s="44">
        <v>29</v>
      </c>
      <c r="D256" s="45">
        <v>0.216</v>
      </c>
      <c r="E256" s="43" t="s">
        <v>688</v>
      </c>
      <c r="F256" s="8" t="s">
        <v>13</v>
      </c>
    </row>
    <row r="257" spans="1:6" x14ac:dyDescent="0.25">
      <c r="A257" s="44">
        <v>68759</v>
      </c>
      <c r="B257" s="44">
        <v>400</v>
      </c>
      <c r="C257" s="44">
        <v>27</v>
      </c>
      <c r="D257" s="45">
        <v>0.25900000000000001</v>
      </c>
      <c r="E257" s="43" t="s">
        <v>688</v>
      </c>
      <c r="F257" s="8" t="s">
        <v>13</v>
      </c>
    </row>
    <row r="258" spans="1:6" x14ac:dyDescent="0.25">
      <c r="A258" s="44">
        <v>68760</v>
      </c>
      <c r="B258" s="44">
        <v>300</v>
      </c>
      <c r="C258" s="44">
        <v>43</v>
      </c>
      <c r="D258" s="45">
        <v>0.47</v>
      </c>
      <c r="E258" s="43" t="s">
        <v>688</v>
      </c>
      <c r="F258" s="8" t="s">
        <v>13</v>
      </c>
    </row>
    <row r="259" spans="1:6" x14ac:dyDescent="0.25">
      <c r="A259" s="44">
        <v>68761</v>
      </c>
      <c r="B259" s="44">
        <v>320</v>
      </c>
      <c r="C259" s="44">
        <v>30</v>
      </c>
      <c r="D259" s="45">
        <v>0.247</v>
      </c>
      <c r="E259" s="43" t="s">
        <v>688</v>
      </c>
      <c r="F259" s="8" t="s">
        <v>13</v>
      </c>
    </row>
    <row r="260" spans="1:6" x14ac:dyDescent="0.25">
      <c r="A260" s="46">
        <v>23531</v>
      </c>
      <c r="B260" s="46">
        <v>310</v>
      </c>
      <c r="C260" s="46">
        <v>39</v>
      </c>
      <c r="D260" s="49">
        <v>0.40400000000000003</v>
      </c>
      <c r="E260" s="43" t="s">
        <v>688</v>
      </c>
      <c r="F260" s="8" t="s">
        <v>13</v>
      </c>
    </row>
    <row r="261" spans="1:6" x14ac:dyDescent="0.25">
      <c r="A261" s="46">
        <v>23555</v>
      </c>
      <c r="B261" s="46">
        <v>320</v>
      </c>
      <c r="C261" s="46">
        <v>43</v>
      </c>
      <c r="D261" s="50">
        <v>0.504</v>
      </c>
      <c r="E261" s="43" t="s">
        <v>688</v>
      </c>
      <c r="F261" s="8" t="s">
        <v>13</v>
      </c>
    </row>
    <row r="262" spans="1:6" x14ac:dyDescent="0.25">
      <c r="A262" s="62" t="s">
        <v>11</v>
      </c>
      <c r="B262" s="62"/>
      <c r="C262" s="62"/>
      <c r="D262" s="15">
        <f>SUM(D255:D261)</f>
        <v>2.2329999999999997</v>
      </c>
      <c r="E262" s="16"/>
      <c r="F262" s="17"/>
    </row>
    <row r="263" spans="1:6" ht="24" customHeight="1" x14ac:dyDescent="0.25">
      <c r="A263" s="62" t="s">
        <v>10</v>
      </c>
      <c r="B263" s="62"/>
      <c r="C263" s="62"/>
      <c r="D263" s="18">
        <f>D262+D254+D212+D170+D128+D86+D44</f>
        <v>77.154000000000011</v>
      </c>
      <c r="E263" s="19"/>
      <c r="F263" s="19"/>
    </row>
  </sheetData>
  <autoFilter ref="A2:F2" xr:uid="{00000000-0009-0000-0000-000003000000}"/>
  <mergeCells count="9">
    <mergeCell ref="A1:F1"/>
    <mergeCell ref="A128:C128"/>
    <mergeCell ref="A86:C86"/>
    <mergeCell ref="A44:C44"/>
    <mergeCell ref="A262:C262"/>
    <mergeCell ref="A263:C263"/>
    <mergeCell ref="A254:C254"/>
    <mergeCell ref="A212:C212"/>
    <mergeCell ref="A170:C170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B5E4-B3D1-42D8-A2EC-B2D0FFCAA589}">
  <dimension ref="A1:K156"/>
  <sheetViews>
    <sheetView zoomScale="85" zoomScaleNormal="85" workbookViewId="0">
      <selection activeCell="I28" sqref="I28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61" t="s">
        <v>19</v>
      </c>
      <c r="B1" s="61"/>
      <c r="C1" s="61"/>
      <c r="D1" s="61"/>
      <c r="E1" s="61"/>
      <c r="F1" s="61"/>
    </row>
    <row r="2" spans="1:11" ht="43.5" customHeight="1" x14ac:dyDescent="0.25">
      <c r="A2" s="22" t="s">
        <v>1</v>
      </c>
      <c r="B2" s="22" t="s">
        <v>2</v>
      </c>
      <c r="C2" s="22" t="s">
        <v>3</v>
      </c>
      <c r="D2" s="23" t="s">
        <v>0</v>
      </c>
      <c r="E2" s="22" t="s">
        <v>4</v>
      </c>
      <c r="F2" s="24" t="s">
        <v>5</v>
      </c>
      <c r="H2" s="2"/>
      <c r="I2" s="4"/>
      <c r="J2" s="2"/>
      <c r="K2" s="2"/>
    </row>
    <row r="3" spans="1:11" x14ac:dyDescent="0.25">
      <c r="A3" s="51">
        <v>68600</v>
      </c>
      <c r="B3" s="51">
        <v>210</v>
      </c>
      <c r="C3" s="51">
        <v>38</v>
      </c>
      <c r="D3" s="52">
        <v>0.253</v>
      </c>
      <c r="E3" s="43" t="s">
        <v>688</v>
      </c>
      <c r="F3" s="8" t="s">
        <v>770</v>
      </c>
    </row>
    <row r="4" spans="1:11" x14ac:dyDescent="0.25">
      <c r="A4" s="51">
        <v>68601</v>
      </c>
      <c r="B4" s="51">
        <v>210</v>
      </c>
      <c r="C4" s="51">
        <v>34</v>
      </c>
      <c r="D4" s="52">
        <v>0.20399999999999999</v>
      </c>
      <c r="E4" s="43" t="s">
        <v>688</v>
      </c>
      <c r="F4" s="8" t="s">
        <v>770</v>
      </c>
    </row>
    <row r="5" spans="1:11" x14ac:dyDescent="0.25">
      <c r="A5" s="51">
        <v>68602</v>
      </c>
      <c r="B5" s="51">
        <v>210</v>
      </c>
      <c r="C5" s="51">
        <v>33</v>
      </c>
      <c r="D5" s="52">
        <v>0.193</v>
      </c>
      <c r="E5" s="43" t="s">
        <v>688</v>
      </c>
      <c r="F5" s="8" t="s">
        <v>770</v>
      </c>
    </row>
    <row r="6" spans="1:11" x14ac:dyDescent="0.25">
      <c r="A6" s="51">
        <v>68603</v>
      </c>
      <c r="B6" s="51">
        <v>210</v>
      </c>
      <c r="C6" s="51">
        <v>39</v>
      </c>
      <c r="D6" s="52">
        <v>0.26600000000000001</v>
      </c>
      <c r="E6" s="43" t="s">
        <v>688</v>
      </c>
      <c r="F6" s="8" t="s">
        <v>770</v>
      </c>
    </row>
    <row r="7" spans="1:11" x14ac:dyDescent="0.25">
      <c r="A7" s="51">
        <v>68604</v>
      </c>
      <c r="B7" s="51">
        <v>210</v>
      </c>
      <c r="C7" s="51">
        <v>26</v>
      </c>
      <c r="D7" s="52">
        <v>0.11899999999999999</v>
      </c>
      <c r="E7" s="43" t="s">
        <v>688</v>
      </c>
      <c r="F7" s="8" t="s">
        <v>770</v>
      </c>
    </row>
    <row r="8" spans="1:11" x14ac:dyDescent="0.25">
      <c r="A8" s="51">
        <v>68605</v>
      </c>
      <c r="B8" s="51">
        <v>210</v>
      </c>
      <c r="C8" s="51">
        <v>34</v>
      </c>
      <c r="D8" s="52">
        <v>0.20399999999999999</v>
      </c>
      <c r="E8" s="43" t="s">
        <v>688</v>
      </c>
      <c r="F8" s="8" t="s">
        <v>770</v>
      </c>
    </row>
    <row r="9" spans="1:11" x14ac:dyDescent="0.25">
      <c r="A9" s="51">
        <v>68606</v>
      </c>
      <c r="B9" s="51">
        <v>210</v>
      </c>
      <c r="C9" s="51">
        <v>50</v>
      </c>
      <c r="D9" s="52">
        <v>0.432</v>
      </c>
      <c r="E9" s="43" t="s">
        <v>688</v>
      </c>
      <c r="F9" s="8" t="s">
        <v>770</v>
      </c>
    </row>
    <row r="10" spans="1:11" x14ac:dyDescent="0.25">
      <c r="A10" s="51">
        <v>68607</v>
      </c>
      <c r="B10" s="51">
        <v>210</v>
      </c>
      <c r="C10" s="51">
        <v>48</v>
      </c>
      <c r="D10" s="52">
        <v>0.39900000000000002</v>
      </c>
      <c r="E10" s="43" t="s">
        <v>688</v>
      </c>
      <c r="F10" s="8" t="s">
        <v>770</v>
      </c>
    </row>
    <row r="11" spans="1:11" x14ac:dyDescent="0.25">
      <c r="A11" s="51">
        <v>68608</v>
      </c>
      <c r="B11" s="51">
        <v>210</v>
      </c>
      <c r="C11" s="51">
        <v>49</v>
      </c>
      <c r="D11" s="52">
        <v>0.41499999999999998</v>
      </c>
      <c r="E11" s="43" t="s">
        <v>688</v>
      </c>
      <c r="F11" s="8" t="s">
        <v>770</v>
      </c>
    </row>
    <row r="12" spans="1:11" x14ac:dyDescent="0.25">
      <c r="A12" s="51">
        <v>68609</v>
      </c>
      <c r="B12" s="51">
        <v>210</v>
      </c>
      <c r="C12" s="51">
        <v>40</v>
      </c>
      <c r="D12" s="52">
        <v>0.28000000000000003</v>
      </c>
      <c r="E12" s="43" t="s">
        <v>688</v>
      </c>
      <c r="F12" s="8" t="s">
        <v>770</v>
      </c>
    </row>
    <row r="13" spans="1:11" x14ac:dyDescent="0.25">
      <c r="A13" s="51">
        <v>68610</v>
      </c>
      <c r="B13" s="51">
        <v>210</v>
      </c>
      <c r="C13" s="51">
        <v>39</v>
      </c>
      <c r="D13" s="52">
        <v>0.26600000000000001</v>
      </c>
      <c r="E13" s="43" t="s">
        <v>688</v>
      </c>
      <c r="F13" s="8" t="s">
        <v>770</v>
      </c>
    </row>
    <row r="14" spans="1:11" x14ac:dyDescent="0.25">
      <c r="A14" s="51">
        <v>68611</v>
      </c>
      <c r="B14" s="51">
        <v>210</v>
      </c>
      <c r="C14" s="51">
        <v>40</v>
      </c>
      <c r="D14" s="52">
        <v>0.28000000000000003</v>
      </c>
      <c r="E14" s="43" t="s">
        <v>688</v>
      </c>
      <c r="F14" s="8" t="s">
        <v>770</v>
      </c>
    </row>
    <row r="15" spans="1:11" x14ac:dyDescent="0.25">
      <c r="A15" s="51">
        <v>68612</v>
      </c>
      <c r="B15" s="51">
        <v>210</v>
      </c>
      <c r="C15" s="51">
        <v>39</v>
      </c>
      <c r="D15" s="52">
        <v>0.26600000000000001</v>
      </c>
      <c r="E15" s="43" t="s">
        <v>688</v>
      </c>
      <c r="F15" s="8" t="s">
        <v>770</v>
      </c>
    </row>
    <row r="16" spans="1:11" x14ac:dyDescent="0.25">
      <c r="A16" s="51">
        <v>68613</v>
      </c>
      <c r="B16" s="51">
        <v>210</v>
      </c>
      <c r="C16" s="51">
        <v>41</v>
      </c>
      <c r="D16" s="52">
        <v>0.29299999999999998</v>
      </c>
      <c r="E16" s="43" t="s">
        <v>688</v>
      </c>
      <c r="F16" s="8" t="s">
        <v>770</v>
      </c>
    </row>
    <row r="17" spans="1:6" x14ac:dyDescent="0.25">
      <c r="A17" s="51">
        <v>68614</v>
      </c>
      <c r="B17" s="51">
        <v>210</v>
      </c>
      <c r="C17" s="51">
        <v>43</v>
      </c>
      <c r="D17" s="52">
        <v>0.32200000000000001</v>
      </c>
      <c r="E17" s="43" t="s">
        <v>688</v>
      </c>
      <c r="F17" s="8" t="s">
        <v>770</v>
      </c>
    </row>
    <row r="18" spans="1:6" x14ac:dyDescent="0.25">
      <c r="A18" s="51">
        <v>68615</v>
      </c>
      <c r="B18" s="51">
        <v>210</v>
      </c>
      <c r="C18" s="51">
        <v>47</v>
      </c>
      <c r="D18" s="52">
        <v>0.38300000000000001</v>
      </c>
      <c r="E18" s="43" t="s">
        <v>688</v>
      </c>
      <c r="F18" s="8" t="s">
        <v>770</v>
      </c>
    </row>
    <row r="19" spans="1:6" x14ac:dyDescent="0.25">
      <c r="A19" s="51">
        <v>68616</v>
      </c>
      <c r="B19" s="51">
        <v>230</v>
      </c>
      <c r="C19" s="51">
        <v>33</v>
      </c>
      <c r="D19" s="52">
        <v>0.21199999999999999</v>
      </c>
      <c r="E19" s="43" t="s">
        <v>688</v>
      </c>
      <c r="F19" s="8" t="s">
        <v>770</v>
      </c>
    </row>
    <row r="20" spans="1:6" x14ac:dyDescent="0.25">
      <c r="A20" s="51">
        <v>68617</v>
      </c>
      <c r="B20" s="51">
        <v>210</v>
      </c>
      <c r="C20" s="51">
        <v>40</v>
      </c>
      <c r="D20" s="52">
        <v>0.28000000000000003</v>
      </c>
      <c r="E20" s="43" t="s">
        <v>688</v>
      </c>
      <c r="F20" s="8" t="s">
        <v>770</v>
      </c>
    </row>
    <row r="21" spans="1:6" x14ac:dyDescent="0.25">
      <c r="A21" s="51">
        <v>68618</v>
      </c>
      <c r="B21" s="51">
        <v>220</v>
      </c>
      <c r="C21" s="51">
        <v>50</v>
      </c>
      <c r="D21" s="52">
        <v>0.45300000000000001</v>
      </c>
      <c r="E21" s="43" t="s">
        <v>688</v>
      </c>
      <c r="F21" s="8" t="s">
        <v>770</v>
      </c>
    </row>
    <row r="22" spans="1:6" x14ac:dyDescent="0.25">
      <c r="A22" s="51">
        <v>68619</v>
      </c>
      <c r="B22" s="51">
        <v>200</v>
      </c>
      <c r="C22" s="51">
        <v>44</v>
      </c>
      <c r="D22" s="52">
        <v>0.32</v>
      </c>
      <c r="E22" s="43" t="s">
        <v>688</v>
      </c>
      <c r="F22" s="8" t="s">
        <v>770</v>
      </c>
    </row>
    <row r="23" spans="1:6" x14ac:dyDescent="0.25">
      <c r="A23" s="51">
        <v>68620</v>
      </c>
      <c r="B23" s="51">
        <v>200</v>
      </c>
      <c r="C23" s="51">
        <v>29</v>
      </c>
      <c r="D23" s="52">
        <v>0.14000000000000001</v>
      </c>
      <c r="E23" s="43" t="s">
        <v>688</v>
      </c>
      <c r="F23" s="8" t="s">
        <v>770</v>
      </c>
    </row>
    <row r="24" spans="1:6" x14ac:dyDescent="0.25">
      <c r="A24" s="51">
        <v>68621</v>
      </c>
      <c r="B24" s="51">
        <v>210</v>
      </c>
      <c r="C24" s="51">
        <v>28</v>
      </c>
      <c r="D24" s="52">
        <v>0.13800000000000001</v>
      </c>
      <c r="E24" s="43" t="s">
        <v>688</v>
      </c>
      <c r="F24" s="8" t="s">
        <v>770</v>
      </c>
    </row>
    <row r="25" spans="1:6" x14ac:dyDescent="0.25">
      <c r="A25" s="51">
        <v>68622</v>
      </c>
      <c r="B25" s="51">
        <v>220</v>
      </c>
      <c r="C25" s="51">
        <v>34</v>
      </c>
      <c r="D25" s="52">
        <v>0.214</v>
      </c>
      <c r="E25" s="43" t="s">
        <v>688</v>
      </c>
      <c r="F25" s="8" t="s">
        <v>770</v>
      </c>
    </row>
    <row r="26" spans="1:6" x14ac:dyDescent="0.25">
      <c r="A26" s="51">
        <v>68623</v>
      </c>
      <c r="B26" s="51">
        <v>210</v>
      </c>
      <c r="C26" s="51">
        <v>30</v>
      </c>
      <c r="D26" s="52">
        <v>0.157</v>
      </c>
      <c r="E26" s="43" t="s">
        <v>688</v>
      </c>
      <c r="F26" s="8" t="s">
        <v>770</v>
      </c>
    </row>
    <row r="27" spans="1:6" x14ac:dyDescent="0.25">
      <c r="A27" s="51">
        <v>68624</v>
      </c>
      <c r="B27" s="51">
        <v>220</v>
      </c>
      <c r="C27" s="51">
        <v>41</v>
      </c>
      <c r="D27" s="52">
        <v>0.308</v>
      </c>
      <c r="E27" s="43" t="s">
        <v>688</v>
      </c>
      <c r="F27" s="8" t="s">
        <v>770</v>
      </c>
    </row>
    <row r="28" spans="1:6" x14ac:dyDescent="0.25">
      <c r="A28" s="51">
        <v>68625</v>
      </c>
      <c r="B28" s="51">
        <v>210</v>
      </c>
      <c r="C28" s="51">
        <v>30</v>
      </c>
      <c r="D28" s="52">
        <v>0.157</v>
      </c>
      <c r="E28" s="43" t="s">
        <v>688</v>
      </c>
      <c r="F28" s="8" t="s">
        <v>770</v>
      </c>
    </row>
    <row r="29" spans="1:6" x14ac:dyDescent="0.25">
      <c r="A29" s="51">
        <v>68626</v>
      </c>
      <c r="B29" s="51">
        <v>210</v>
      </c>
      <c r="C29" s="51">
        <v>41</v>
      </c>
      <c r="D29" s="52">
        <v>0.29299999999999998</v>
      </c>
      <c r="E29" s="43" t="s">
        <v>688</v>
      </c>
      <c r="F29" s="8" t="s">
        <v>770</v>
      </c>
    </row>
    <row r="30" spans="1:6" x14ac:dyDescent="0.25">
      <c r="A30" s="51">
        <v>68627</v>
      </c>
      <c r="B30" s="51">
        <v>210</v>
      </c>
      <c r="C30" s="51">
        <v>39</v>
      </c>
      <c r="D30" s="52">
        <v>0.26600000000000001</v>
      </c>
      <c r="E30" s="43" t="s">
        <v>688</v>
      </c>
      <c r="F30" s="8" t="s">
        <v>770</v>
      </c>
    </row>
    <row r="31" spans="1:6" x14ac:dyDescent="0.25">
      <c r="A31" s="51">
        <v>68628</v>
      </c>
      <c r="B31" s="51">
        <v>210</v>
      </c>
      <c r="C31" s="51">
        <v>33</v>
      </c>
      <c r="D31" s="52">
        <v>0.193</v>
      </c>
      <c r="E31" s="43" t="s">
        <v>688</v>
      </c>
      <c r="F31" s="8" t="s">
        <v>770</v>
      </c>
    </row>
    <row r="32" spans="1:6" x14ac:dyDescent="0.25">
      <c r="A32" s="51">
        <v>68629</v>
      </c>
      <c r="B32" s="51">
        <v>210</v>
      </c>
      <c r="C32" s="51">
        <v>28</v>
      </c>
      <c r="D32" s="52">
        <v>0.13800000000000001</v>
      </c>
      <c r="E32" s="43" t="s">
        <v>688</v>
      </c>
      <c r="F32" s="8" t="s">
        <v>770</v>
      </c>
    </row>
    <row r="33" spans="1:6" x14ac:dyDescent="0.25">
      <c r="A33" s="51">
        <v>68630</v>
      </c>
      <c r="B33" s="51">
        <v>210</v>
      </c>
      <c r="C33" s="51">
        <v>36</v>
      </c>
      <c r="D33" s="52">
        <v>0.22800000000000001</v>
      </c>
      <c r="E33" s="43" t="s">
        <v>688</v>
      </c>
      <c r="F33" s="8" t="s">
        <v>770</v>
      </c>
    </row>
    <row r="34" spans="1:6" x14ac:dyDescent="0.25">
      <c r="A34" s="51">
        <v>68631</v>
      </c>
      <c r="B34" s="51">
        <v>210</v>
      </c>
      <c r="C34" s="51">
        <v>43</v>
      </c>
      <c r="D34" s="52">
        <v>0.32200000000000001</v>
      </c>
      <c r="E34" s="43" t="s">
        <v>688</v>
      </c>
      <c r="F34" s="8" t="s">
        <v>770</v>
      </c>
    </row>
    <row r="35" spans="1:6" x14ac:dyDescent="0.25">
      <c r="A35" s="51">
        <v>68632</v>
      </c>
      <c r="B35" s="51">
        <v>210</v>
      </c>
      <c r="C35" s="51">
        <v>38</v>
      </c>
      <c r="D35" s="52">
        <v>0.253</v>
      </c>
      <c r="E35" s="43" t="s">
        <v>688</v>
      </c>
      <c r="F35" s="8" t="s">
        <v>770</v>
      </c>
    </row>
    <row r="36" spans="1:6" x14ac:dyDescent="0.25">
      <c r="A36" s="51">
        <v>68633</v>
      </c>
      <c r="B36" s="51">
        <v>210</v>
      </c>
      <c r="C36" s="51">
        <v>34</v>
      </c>
      <c r="D36" s="52">
        <v>0.20399999999999999</v>
      </c>
      <c r="E36" s="43" t="s">
        <v>688</v>
      </c>
      <c r="F36" s="8" t="s">
        <v>770</v>
      </c>
    </row>
    <row r="37" spans="1:6" x14ac:dyDescent="0.25">
      <c r="A37" s="51">
        <v>68634</v>
      </c>
      <c r="B37" s="51">
        <v>210</v>
      </c>
      <c r="C37" s="51">
        <v>46</v>
      </c>
      <c r="D37" s="52">
        <v>0.36699999999999999</v>
      </c>
      <c r="E37" s="43" t="s">
        <v>688</v>
      </c>
      <c r="F37" s="8" t="s">
        <v>770</v>
      </c>
    </row>
    <row r="38" spans="1:6" x14ac:dyDescent="0.25">
      <c r="A38" s="51">
        <v>68635</v>
      </c>
      <c r="B38" s="51">
        <v>210</v>
      </c>
      <c r="C38" s="51">
        <v>46</v>
      </c>
      <c r="D38" s="52">
        <v>0.36699999999999999</v>
      </c>
      <c r="E38" s="43" t="s">
        <v>688</v>
      </c>
      <c r="F38" s="8" t="s">
        <v>770</v>
      </c>
    </row>
    <row r="39" spans="1:6" x14ac:dyDescent="0.25">
      <c r="A39" s="51">
        <v>68636</v>
      </c>
      <c r="B39" s="51">
        <v>190</v>
      </c>
      <c r="C39" s="51">
        <v>49</v>
      </c>
      <c r="D39" s="52">
        <v>0.374</v>
      </c>
      <c r="E39" s="43" t="s">
        <v>688</v>
      </c>
      <c r="F39" s="8" t="s">
        <v>770</v>
      </c>
    </row>
    <row r="40" spans="1:6" x14ac:dyDescent="0.25">
      <c r="A40" s="51">
        <v>68637</v>
      </c>
      <c r="B40" s="51">
        <v>210</v>
      </c>
      <c r="C40" s="51">
        <v>30</v>
      </c>
      <c r="D40" s="52">
        <v>0.157</v>
      </c>
      <c r="E40" s="43" t="s">
        <v>688</v>
      </c>
      <c r="F40" s="8" t="s">
        <v>770</v>
      </c>
    </row>
    <row r="41" spans="1:6" x14ac:dyDescent="0.25">
      <c r="A41" s="51">
        <v>68638</v>
      </c>
      <c r="B41" s="51">
        <v>220</v>
      </c>
      <c r="C41" s="51">
        <v>39</v>
      </c>
      <c r="D41" s="52">
        <v>0.28000000000000003</v>
      </c>
      <c r="E41" s="43" t="s">
        <v>688</v>
      </c>
      <c r="F41" s="8" t="s">
        <v>770</v>
      </c>
    </row>
    <row r="42" spans="1:6" x14ac:dyDescent="0.25">
      <c r="A42" s="51">
        <v>68639</v>
      </c>
      <c r="B42" s="51">
        <v>210</v>
      </c>
      <c r="C42" s="51">
        <v>52</v>
      </c>
      <c r="D42" s="52">
        <v>0.47099999999999997</v>
      </c>
      <c r="E42" s="43" t="s">
        <v>688</v>
      </c>
      <c r="F42" s="8" t="s">
        <v>770</v>
      </c>
    </row>
    <row r="43" spans="1:6" x14ac:dyDescent="0.25">
      <c r="A43" s="51">
        <v>68640</v>
      </c>
      <c r="B43" s="51">
        <v>210</v>
      </c>
      <c r="C43" s="51">
        <v>38</v>
      </c>
      <c r="D43" s="52">
        <v>0.253</v>
      </c>
      <c r="E43" s="43" t="s">
        <v>688</v>
      </c>
      <c r="F43" s="8" t="s">
        <v>770</v>
      </c>
    </row>
    <row r="44" spans="1:6" x14ac:dyDescent="0.25">
      <c r="A44" s="62" t="s">
        <v>11</v>
      </c>
      <c r="B44" s="62"/>
      <c r="C44" s="62"/>
      <c r="D44" s="15">
        <f>SUM(D3:D43)</f>
        <v>11.120000000000001</v>
      </c>
      <c r="E44" s="16"/>
      <c r="F44" s="17"/>
    </row>
    <row r="45" spans="1:6" x14ac:dyDescent="0.25">
      <c r="A45" s="51">
        <v>68641</v>
      </c>
      <c r="B45" s="51">
        <v>210</v>
      </c>
      <c r="C45" s="51">
        <v>39</v>
      </c>
      <c r="D45" s="52">
        <v>0.26600000000000001</v>
      </c>
      <c r="E45" s="43" t="s">
        <v>688</v>
      </c>
      <c r="F45" s="8" t="s">
        <v>770</v>
      </c>
    </row>
    <row r="46" spans="1:6" x14ac:dyDescent="0.25">
      <c r="A46" s="51">
        <v>68642</v>
      </c>
      <c r="B46" s="51">
        <v>210</v>
      </c>
      <c r="C46" s="51">
        <v>40</v>
      </c>
      <c r="D46" s="52">
        <v>0.28000000000000003</v>
      </c>
      <c r="E46" s="43" t="s">
        <v>688</v>
      </c>
      <c r="F46" s="8" t="s">
        <v>770</v>
      </c>
    </row>
    <row r="47" spans="1:6" x14ac:dyDescent="0.25">
      <c r="A47" s="51">
        <v>68643</v>
      </c>
      <c r="B47" s="51">
        <v>220</v>
      </c>
      <c r="C47" s="51">
        <v>38</v>
      </c>
      <c r="D47" s="52">
        <v>0.26600000000000001</v>
      </c>
      <c r="E47" s="43" t="s">
        <v>688</v>
      </c>
      <c r="F47" s="8" t="s">
        <v>770</v>
      </c>
    </row>
    <row r="48" spans="1:6" x14ac:dyDescent="0.25">
      <c r="A48" s="51">
        <v>68644</v>
      </c>
      <c r="B48" s="51">
        <v>210</v>
      </c>
      <c r="C48" s="51">
        <v>33</v>
      </c>
      <c r="D48" s="52">
        <v>0.193</v>
      </c>
      <c r="E48" s="43" t="s">
        <v>688</v>
      </c>
      <c r="F48" s="8" t="s">
        <v>770</v>
      </c>
    </row>
    <row r="49" spans="1:6" x14ac:dyDescent="0.25">
      <c r="A49" s="51">
        <v>68645</v>
      </c>
      <c r="B49" s="51">
        <v>210</v>
      </c>
      <c r="C49" s="51">
        <v>33</v>
      </c>
      <c r="D49" s="52">
        <v>0.193</v>
      </c>
      <c r="E49" s="43" t="s">
        <v>688</v>
      </c>
      <c r="F49" s="8" t="s">
        <v>770</v>
      </c>
    </row>
    <row r="50" spans="1:6" x14ac:dyDescent="0.25">
      <c r="A50" s="51">
        <v>68646</v>
      </c>
      <c r="B50" s="51">
        <v>210</v>
      </c>
      <c r="C50" s="51">
        <v>67</v>
      </c>
      <c r="D50" s="52">
        <v>0.77200000000000002</v>
      </c>
      <c r="E50" s="43" t="s">
        <v>688</v>
      </c>
      <c r="F50" s="8" t="s">
        <v>770</v>
      </c>
    </row>
    <row r="51" spans="1:6" x14ac:dyDescent="0.25">
      <c r="A51" s="51">
        <v>68647</v>
      </c>
      <c r="B51" s="51">
        <v>210</v>
      </c>
      <c r="C51" s="51">
        <v>42</v>
      </c>
      <c r="D51" s="52">
        <v>0.307</v>
      </c>
      <c r="E51" s="43" t="s">
        <v>688</v>
      </c>
      <c r="F51" s="8" t="s">
        <v>770</v>
      </c>
    </row>
    <row r="52" spans="1:6" x14ac:dyDescent="0.25">
      <c r="A52" s="51">
        <v>68648</v>
      </c>
      <c r="B52" s="51">
        <v>210</v>
      </c>
      <c r="C52" s="51">
        <v>35</v>
      </c>
      <c r="D52" s="52">
        <v>0.216</v>
      </c>
      <c r="E52" s="43" t="s">
        <v>688</v>
      </c>
      <c r="F52" s="8" t="s">
        <v>770</v>
      </c>
    </row>
    <row r="53" spans="1:6" x14ac:dyDescent="0.25">
      <c r="A53" s="51">
        <v>68649</v>
      </c>
      <c r="B53" s="51">
        <v>210</v>
      </c>
      <c r="C53" s="51">
        <v>31</v>
      </c>
      <c r="D53" s="52">
        <v>0.16800000000000001</v>
      </c>
      <c r="E53" s="43" t="s">
        <v>688</v>
      </c>
      <c r="F53" s="8" t="s">
        <v>770</v>
      </c>
    </row>
    <row r="54" spans="1:6" x14ac:dyDescent="0.25">
      <c r="A54" s="51">
        <v>68650</v>
      </c>
      <c r="B54" s="51">
        <v>210</v>
      </c>
      <c r="C54" s="51">
        <v>35</v>
      </c>
      <c r="D54" s="52">
        <v>0.216</v>
      </c>
      <c r="E54" s="43" t="s">
        <v>688</v>
      </c>
      <c r="F54" s="8" t="s">
        <v>770</v>
      </c>
    </row>
    <row r="55" spans="1:6" x14ac:dyDescent="0.25">
      <c r="A55" s="51">
        <v>68651</v>
      </c>
      <c r="B55" s="51">
        <v>210</v>
      </c>
      <c r="C55" s="51">
        <v>47</v>
      </c>
      <c r="D55" s="52">
        <v>0.38300000000000001</v>
      </c>
      <c r="E55" s="43" t="s">
        <v>688</v>
      </c>
      <c r="F55" s="8" t="s">
        <v>770</v>
      </c>
    </row>
    <row r="56" spans="1:6" x14ac:dyDescent="0.25">
      <c r="A56" s="51">
        <v>68652</v>
      </c>
      <c r="B56" s="51">
        <v>210</v>
      </c>
      <c r="C56" s="51">
        <v>44</v>
      </c>
      <c r="D56" s="52">
        <v>0.33700000000000002</v>
      </c>
      <c r="E56" s="43" t="s">
        <v>688</v>
      </c>
      <c r="F56" s="8" t="s">
        <v>770</v>
      </c>
    </row>
    <row r="57" spans="1:6" x14ac:dyDescent="0.25">
      <c r="A57" s="51">
        <v>68653</v>
      </c>
      <c r="B57" s="51">
        <v>210</v>
      </c>
      <c r="C57" s="51">
        <v>36</v>
      </c>
      <c r="D57" s="52">
        <v>0.22800000000000001</v>
      </c>
      <c r="E57" s="43" t="s">
        <v>688</v>
      </c>
      <c r="F57" s="8" t="s">
        <v>770</v>
      </c>
    </row>
    <row r="58" spans="1:6" x14ac:dyDescent="0.25">
      <c r="A58" s="51">
        <v>68654</v>
      </c>
      <c r="B58" s="51">
        <v>210</v>
      </c>
      <c r="C58" s="51">
        <v>34</v>
      </c>
      <c r="D58" s="52">
        <v>0.20399999999999999</v>
      </c>
      <c r="E58" s="43" t="s">
        <v>688</v>
      </c>
      <c r="F58" s="8" t="s">
        <v>770</v>
      </c>
    </row>
    <row r="59" spans="1:6" x14ac:dyDescent="0.25">
      <c r="A59" s="51">
        <v>68655</v>
      </c>
      <c r="B59" s="51">
        <v>220</v>
      </c>
      <c r="C59" s="51">
        <v>33</v>
      </c>
      <c r="D59" s="52">
        <v>0.20200000000000001</v>
      </c>
      <c r="E59" s="43" t="s">
        <v>688</v>
      </c>
      <c r="F59" s="8" t="s">
        <v>770</v>
      </c>
    </row>
    <row r="60" spans="1:6" x14ac:dyDescent="0.25">
      <c r="A60" s="51">
        <v>68656</v>
      </c>
      <c r="B60" s="51">
        <v>210</v>
      </c>
      <c r="C60" s="51">
        <v>31</v>
      </c>
      <c r="D60" s="52">
        <v>0.16800000000000001</v>
      </c>
      <c r="E60" s="43" t="s">
        <v>688</v>
      </c>
      <c r="F60" s="8" t="s">
        <v>770</v>
      </c>
    </row>
    <row r="61" spans="1:6" x14ac:dyDescent="0.25">
      <c r="A61" s="51">
        <v>68657</v>
      </c>
      <c r="B61" s="51">
        <v>210</v>
      </c>
      <c r="C61" s="51">
        <v>31</v>
      </c>
      <c r="D61" s="52">
        <v>0.16800000000000001</v>
      </c>
      <c r="E61" s="43" t="s">
        <v>688</v>
      </c>
      <c r="F61" s="8" t="s">
        <v>770</v>
      </c>
    </row>
    <row r="62" spans="1:6" x14ac:dyDescent="0.25">
      <c r="A62" s="51">
        <v>68658</v>
      </c>
      <c r="B62" s="51">
        <v>200</v>
      </c>
      <c r="C62" s="51">
        <v>35</v>
      </c>
      <c r="D62" s="52">
        <v>0.20499999999999999</v>
      </c>
      <c r="E62" s="43" t="s">
        <v>688</v>
      </c>
      <c r="F62" s="8" t="s">
        <v>770</v>
      </c>
    </row>
    <row r="63" spans="1:6" x14ac:dyDescent="0.25">
      <c r="A63" s="51">
        <v>68659</v>
      </c>
      <c r="B63" s="51">
        <v>210</v>
      </c>
      <c r="C63" s="51">
        <v>37</v>
      </c>
      <c r="D63" s="52">
        <v>0.24</v>
      </c>
      <c r="E63" s="43" t="s">
        <v>688</v>
      </c>
      <c r="F63" s="8" t="s">
        <v>770</v>
      </c>
    </row>
    <row r="64" spans="1:6" x14ac:dyDescent="0.25">
      <c r="A64" s="51">
        <v>68660</v>
      </c>
      <c r="B64" s="51">
        <v>220</v>
      </c>
      <c r="C64" s="51">
        <v>39</v>
      </c>
      <c r="D64" s="52">
        <v>0.28000000000000003</v>
      </c>
      <c r="E64" s="43" t="s">
        <v>688</v>
      </c>
      <c r="F64" s="8" t="s">
        <v>770</v>
      </c>
    </row>
    <row r="65" spans="1:6" x14ac:dyDescent="0.25">
      <c r="A65" s="51">
        <v>68661</v>
      </c>
      <c r="B65" s="51">
        <v>210</v>
      </c>
      <c r="C65" s="51">
        <v>43</v>
      </c>
      <c r="D65" s="52">
        <v>0.32200000000000001</v>
      </c>
      <c r="E65" s="43" t="s">
        <v>688</v>
      </c>
      <c r="F65" s="8" t="s">
        <v>770</v>
      </c>
    </row>
    <row r="66" spans="1:6" x14ac:dyDescent="0.25">
      <c r="A66" s="51">
        <v>68662</v>
      </c>
      <c r="B66" s="51">
        <v>210</v>
      </c>
      <c r="C66" s="51">
        <v>44</v>
      </c>
      <c r="D66" s="52">
        <v>0.33700000000000002</v>
      </c>
      <c r="E66" s="43" t="s">
        <v>688</v>
      </c>
      <c r="F66" s="8" t="s">
        <v>770</v>
      </c>
    </row>
    <row r="67" spans="1:6" x14ac:dyDescent="0.25">
      <c r="A67" s="51">
        <v>68663</v>
      </c>
      <c r="B67" s="51">
        <v>210</v>
      </c>
      <c r="C67" s="51">
        <v>35</v>
      </c>
      <c r="D67" s="52">
        <v>0.216</v>
      </c>
      <c r="E67" s="43" t="s">
        <v>688</v>
      </c>
      <c r="F67" s="8" t="s">
        <v>770</v>
      </c>
    </row>
    <row r="68" spans="1:6" x14ac:dyDescent="0.25">
      <c r="A68" s="51">
        <v>68664</v>
      </c>
      <c r="B68" s="51">
        <v>210</v>
      </c>
      <c r="C68" s="51">
        <v>37</v>
      </c>
      <c r="D68" s="52">
        <v>0.24</v>
      </c>
      <c r="E68" s="43" t="s">
        <v>688</v>
      </c>
      <c r="F68" s="8" t="s">
        <v>770</v>
      </c>
    </row>
    <row r="69" spans="1:6" x14ac:dyDescent="0.25">
      <c r="A69" s="51">
        <v>68665</v>
      </c>
      <c r="B69" s="51">
        <v>220</v>
      </c>
      <c r="C69" s="51">
        <v>41</v>
      </c>
      <c r="D69" s="52">
        <v>0.308</v>
      </c>
      <c r="E69" s="43" t="s">
        <v>688</v>
      </c>
      <c r="F69" s="8" t="s">
        <v>770</v>
      </c>
    </row>
    <row r="70" spans="1:6" x14ac:dyDescent="0.25">
      <c r="A70" s="51">
        <v>68666</v>
      </c>
      <c r="B70" s="51">
        <v>210</v>
      </c>
      <c r="C70" s="51">
        <v>44</v>
      </c>
      <c r="D70" s="52">
        <v>0.33700000000000002</v>
      </c>
      <c r="E70" s="43" t="s">
        <v>688</v>
      </c>
      <c r="F70" s="8" t="s">
        <v>770</v>
      </c>
    </row>
    <row r="71" spans="1:6" x14ac:dyDescent="0.25">
      <c r="A71" s="51">
        <v>68667</v>
      </c>
      <c r="B71" s="51">
        <v>210</v>
      </c>
      <c r="C71" s="51">
        <v>34</v>
      </c>
      <c r="D71" s="52">
        <v>0.20399999999999999</v>
      </c>
      <c r="E71" s="43" t="s">
        <v>688</v>
      </c>
      <c r="F71" s="8" t="s">
        <v>770</v>
      </c>
    </row>
    <row r="72" spans="1:6" x14ac:dyDescent="0.25">
      <c r="A72" s="51">
        <v>68668</v>
      </c>
      <c r="B72" s="51">
        <v>200</v>
      </c>
      <c r="C72" s="51">
        <v>43</v>
      </c>
      <c r="D72" s="52">
        <v>0.30599999999999999</v>
      </c>
      <c r="E72" s="43" t="s">
        <v>688</v>
      </c>
      <c r="F72" s="8" t="s">
        <v>770</v>
      </c>
    </row>
    <row r="73" spans="1:6" x14ac:dyDescent="0.25">
      <c r="A73" s="51">
        <v>68669</v>
      </c>
      <c r="B73" s="51">
        <v>210</v>
      </c>
      <c r="C73" s="51">
        <v>47</v>
      </c>
      <c r="D73" s="52">
        <v>0.38300000000000001</v>
      </c>
      <c r="E73" s="43" t="s">
        <v>688</v>
      </c>
      <c r="F73" s="8" t="s">
        <v>770</v>
      </c>
    </row>
    <row r="74" spans="1:6" x14ac:dyDescent="0.25">
      <c r="A74" s="51">
        <v>68670</v>
      </c>
      <c r="B74" s="51">
        <v>210</v>
      </c>
      <c r="C74" s="51">
        <v>42</v>
      </c>
      <c r="D74" s="52">
        <v>0.307</v>
      </c>
      <c r="E74" s="43" t="s">
        <v>688</v>
      </c>
      <c r="F74" s="8" t="s">
        <v>770</v>
      </c>
    </row>
    <row r="75" spans="1:6" x14ac:dyDescent="0.25">
      <c r="A75" s="51">
        <v>68671</v>
      </c>
      <c r="B75" s="51">
        <v>210</v>
      </c>
      <c r="C75" s="51">
        <v>38</v>
      </c>
      <c r="D75" s="52">
        <v>0.253</v>
      </c>
      <c r="E75" s="43" t="s">
        <v>688</v>
      </c>
      <c r="F75" s="8" t="s">
        <v>770</v>
      </c>
    </row>
    <row r="76" spans="1:6" x14ac:dyDescent="0.25">
      <c r="A76" s="51">
        <v>68672</v>
      </c>
      <c r="B76" s="51">
        <v>210</v>
      </c>
      <c r="C76" s="51">
        <v>39</v>
      </c>
      <c r="D76" s="52">
        <v>0.26600000000000001</v>
      </c>
      <c r="E76" s="43" t="s">
        <v>688</v>
      </c>
      <c r="F76" s="8" t="s">
        <v>770</v>
      </c>
    </row>
    <row r="77" spans="1:6" x14ac:dyDescent="0.25">
      <c r="A77" s="51">
        <v>68673</v>
      </c>
      <c r="B77" s="51">
        <v>210</v>
      </c>
      <c r="C77" s="51">
        <v>43</v>
      </c>
      <c r="D77" s="52">
        <v>0.32200000000000001</v>
      </c>
      <c r="E77" s="43" t="s">
        <v>688</v>
      </c>
      <c r="F77" s="8" t="s">
        <v>770</v>
      </c>
    </row>
    <row r="78" spans="1:6" x14ac:dyDescent="0.25">
      <c r="A78" s="51">
        <v>68674</v>
      </c>
      <c r="B78" s="51">
        <v>210</v>
      </c>
      <c r="C78" s="51">
        <v>39</v>
      </c>
      <c r="D78" s="52">
        <v>0.26600000000000001</v>
      </c>
      <c r="E78" s="43" t="s">
        <v>688</v>
      </c>
      <c r="F78" s="8" t="s">
        <v>770</v>
      </c>
    </row>
    <row r="79" spans="1:6" x14ac:dyDescent="0.25">
      <c r="A79" s="51">
        <v>68675</v>
      </c>
      <c r="B79" s="51">
        <v>220</v>
      </c>
      <c r="C79" s="51">
        <v>31</v>
      </c>
      <c r="D79" s="52">
        <v>0.17599999999999999</v>
      </c>
      <c r="E79" s="43" t="s">
        <v>688</v>
      </c>
      <c r="F79" s="8" t="s">
        <v>770</v>
      </c>
    </row>
    <row r="80" spans="1:6" x14ac:dyDescent="0.25">
      <c r="A80" s="51">
        <v>68676</v>
      </c>
      <c r="B80" s="51">
        <v>210</v>
      </c>
      <c r="C80" s="51">
        <v>42</v>
      </c>
      <c r="D80" s="52">
        <v>0.307</v>
      </c>
      <c r="E80" s="43" t="s">
        <v>688</v>
      </c>
      <c r="F80" s="8" t="s">
        <v>770</v>
      </c>
    </row>
    <row r="81" spans="1:6" x14ac:dyDescent="0.25">
      <c r="A81" s="51">
        <v>68677</v>
      </c>
      <c r="B81" s="51">
        <v>210</v>
      </c>
      <c r="C81" s="51">
        <v>31</v>
      </c>
      <c r="D81" s="52">
        <v>0.16800000000000001</v>
      </c>
      <c r="E81" s="43" t="s">
        <v>688</v>
      </c>
      <c r="F81" s="8" t="s">
        <v>770</v>
      </c>
    </row>
    <row r="82" spans="1:6" x14ac:dyDescent="0.25">
      <c r="A82" s="51">
        <v>68678</v>
      </c>
      <c r="B82" s="51">
        <v>210</v>
      </c>
      <c r="C82" s="51">
        <v>45</v>
      </c>
      <c r="D82" s="52">
        <v>0.35199999999999998</v>
      </c>
      <c r="E82" s="43" t="s">
        <v>688</v>
      </c>
      <c r="F82" s="8" t="s">
        <v>770</v>
      </c>
    </row>
    <row r="83" spans="1:6" x14ac:dyDescent="0.25">
      <c r="A83" s="51">
        <v>68679</v>
      </c>
      <c r="B83" s="51">
        <v>220</v>
      </c>
      <c r="C83" s="51">
        <v>39</v>
      </c>
      <c r="D83" s="52">
        <v>0.28000000000000003</v>
      </c>
      <c r="E83" s="43" t="s">
        <v>688</v>
      </c>
      <c r="F83" s="8" t="s">
        <v>770</v>
      </c>
    </row>
    <row r="84" spans="1:6" x14ac:dyDescent="0.25">
      <c r="A84" s="51">
        <v>68681</v>
      </c>
      <c r="B84" s="51">
        <v>210</v>
      </c>
      <c r="C84" s="51">
        <v>41</v>
      </c>
      <c r="D84" s="52">
        <v>0.29299999999999998</v>
      </c>
      <c r="E84" s="43" t="s">
        <v>688</v>
      </c>
      <c r="F84" s="8" t="s">
        <v>770</v>
      </c>
    </row>
    <row r="85" spans="1:6" x14ac:dyDescent="0.25">
      <c r="A85" s="51">
        <v>68682</v>
      </c>
      <c r="B85" s="51">
        <v>210</v>
      </c>
      <c r="C85" s="51">
        <v>36</v>
      </c>
      <c r="D85" s="52">
        <v>0.22800000000000001</v>
      </c>
      <c r="E85" s="43" t="s">
        <v>688</v>
      </c>
      <c r="F85" s="8" t="s">
        <v>770</v>
      </c>
    </row>
    <row r="86" spans="1:6" x14ac:dyDescent="0.25">
      <c r="A86" s="62" t="s">
        <v>11</v>
      </c>
      <c r="B86" s="62"/>
      <c r="C86" s="62"/>
      <c r="D86" s="15">
        <f>SUM(D45:D85)</f>
        <v>11.162999999999998</v>
      </c>
      <c r="E86" s="16"/>
      <c r="F86" s="17"/>
    </row>
    <row r="87" spans="1:6" x14ac:dyDescent="0.25">
      <c r="A87" s="51">
        <v>68683</v>
      </c>
      <c r="B87" s="51">
        <v>210</v>
      </c>
      <c r="C87" s="51">
        <v>29</v>
      </c>
      <c r="D87" s="52">
        <v>0.14699999999999999</v>
      </c>
      <c r="E87" s="43" t="s">
        <v>688</v>
      </c>
      <c r="F87" s="8" t="s">
        <v>770</v>
      </c>
    </row>
    <row r="88" spans="1:6" x14ac:dyDescent="0.25">
      <c r="A88" s="51">
        <v>68684</v>
      </c>
      <c r="B88" s="51">
        <v>210</v>
      </c>
      <c r="C88" s="51">
        <v>41</v>
      </c>
      <c r="D88" s="52">
        <v>0.29299999999999998</v>
      </c>
      <c r="E88" s="43" t="s">
        <v>688</v>
      </c>
      <c r="F88" s="8" t="s">
        <v>770</v>
      </c>
    </row>
    <row r="89" spans="1:6" x14ac:dyDescent="0.25">
      <c r="A89" s="51">
        <v>68685</v>
      </c>
      <c r="B89" s="51">
        <v>210</v>
      </c>
      <c r="C89" s="51">
        <v>42</v>
      </c>
      <c r="D89" s="52">
        <v>0.307</v>
      </c>
      <c r="E89" s="43" t="s">
        <v>688</v>
      </c>
      <c r="F89" s="8" t="s">
        <v>770</v>
      </c>
    </row>
    <row r="90" spans="1:6" x14ac:dyDescent="0.25">
      <c r="A90" s="51">
        <v>68686</v>
      </c>
      <c r="B90" s="51">
        <v>210</v>
      </c>
      <c r="C90" s="51">
        <v>37</v>
      </c>
      <c r="D90" s="52">
        <v>0.24</v>
      </c>
      <c r="E90" s="43" t="s">
        <v>688</v>
      </c>
      <c r="F90" s="8" t="s">
        <v>770</v>
      </c>
    </row>
    <row r="91" spans="1:6" x14ac:dyDescent="0.25">
      <c r="A91" s="51">
        <v>68687</v>
      </c>
      <c r="B91" s="51">
        <v>210</v>
      </c>
      <c r="C91" s="51">
        <v>31</v>
      </c>
      <c r="D91" s="52">
        <v>0.16800000000000001</v>
      </c>
      <c r="E91" s="43" t="s">
        <v>688</v>
      </c>
      <c r="F91" s="8" t="s">
        <v>770</v>
      </c>
    </row>
    <row r="92" spans="1:6" x14ac:dyDescent="0.25">
      <c r="A92" s="51">
        <v>68688</v>
      </c>
      <c r="B92" s="51">
        <v>210</v>
      </c>
      <c r="C92" s="51">
        <v>38</v>
      </c>
      <c r="D92" s="52">
        <v>0.253</v>
      </c>
      <c r="E92" s="43" t="s">
        <v>688</v>
      </c>
      <c r="F92" s="8" t="s">
        <v>770</v>
      </c>
    </row>
    <row r="93" spans="1:6" x14ac:dyDescent="0.25">
      <c r="A93" s="51">
        <v>68689</v>
      </c>
      <c r="B93" s="51">
        <v>210</v>
      </c>
      <c r="C93" s="51">
        <v>34</v>
      </c>
      <c r="D93" s="52">
        <v>0.20399999999999999</v>
      </c>
      <c r="E93" s="43" t="s">
        <v>688</v>
      </c>
      <c r="F93" s="8" t="s">
        <v>770</v>
      </c>
    </row>
    <row r="94" spans="1:6" x14ac:dyDescent="0.25">
      <c r="A94" s="51">
        <v>68690</v>
      </c>
      <c r="B94" s="51">
        <v>210</v>
      </c>
      <c r="C94" s="51">
        <v>45</v>
      </c>
      <c r="D94" s="52">
        <v>0.35199999999999998</v>
      </c>
      <c r="E94" s="43" t="s">
        <v>688</v>
      </c>
      <c r="F94" s="8" t="s">
        <v>770</v>
      </c>
    </row>
    <row r="95" spans="1:6" x14ac:dyDescent="0.25">
      <c r="A95" s="51">
        <v>68691</v>
      </c>
      <c r="B95" s="51">
        <v>210</v>
      </c>
      <c r="C95" s="51">
        <v>32</v>
      </c>
      <c r="D95" s="52">
        <v>0.182</v>
      </c>
      <c r="E95" s="43" t="s">
        <v>688</v>
      </c>
      <c r="F95" s="8" t="s">
        <v>770</v>
      </c>
    </row>
    <row r="96" spans="1:6" x14ac:dyDescent="0.25">
      <c r="A96" s="51">
        <v>68692</v>
      </c>
      <c r="B96" s="51">
        <v>210</v>
      </c>
      <c r="C96" s="51">
        <v>33</v>
      </c>
      <c r="D96" s="52">
        <v>0.193</v>
      </c>
      <c r="E96" s="43" t="s">
        <v>688</v>
      </c>
      <c r="F96" s="8" t="s">
        <v>770</v>
      </c>
    </row>
    <row r="97" spans="1:6" x14ac:dyDescent="0.25">
      <c r="A97" s="51">
        <v>68693</v>
      </c>
      <c r="B97" s="51">
        <v>210</v>
      </c>
      <c r="C97" s="51">
        <v>35</v>
      </c>
      <c r="D97" s="52">
        <v>0.216</v>
      </c>
      <c r="E97" s="43" t="s">
        <v>688</v>
      </c>
      <c r="F97" s="8" t="s">
        <v>770</v>
      </c>
    </row>
    <row r="98" spans="1:6" x14ac:dyDescent="0.25">
      <c r="A98" s="51">
        <v>68694</v>
      </c>
      <c r="B98" s="51">
        <v>220</v>
      </c>
      <c r="C98" s="51">
        <v>29</v>
      </c>
      <c r="D98" s="52">
        <v>0.155</v>
      </c>
      <c r="E98" s="43" t="s">
        <v>688</v>
      </c>
      <c r="F98" s="8" t="s">
        <v>770</v>
      </c>
    </row>
    <row r="99" spans="1:6" x14ac:dyDescent="0.25">
      <c r="A99" s="51">
        <v>68695</v>
      </c>
      <c r="B99" s="51">
        <v>210</v>
      </c>
      <c r="C99" s="51">
        <v>33</v>
      </c>
      <c r="D99" s="52">
        <v>0.193</v>
      </c>
      <c r="E99" s="43" t="s">
        <v>688</v>
      </c>
      <c r="F99" s="8" t="s">
        <v>770</v>
      </c>
    </row>
    <row r="100" spans="1:6" x14ac:dyDescent="0.25">
      <c r="A100" s="51">
        <v>68696</v>
      </c>
      <c r="B100" s="51">
        <v>210</v>
      </c>
      <c r="C100" s="51">
        <v>64</v>
      </c>
      <c r="D100" s="52">
        <v>0.70599999999999996</v>
      </c>
      <c r="E100" s="43" t="s">
        <v>688</v>
      </c>
      <c r="F100" s="8" t="s">
        <v>770</v>
      </c>
    </row>
    <row r="101" spans="1:6" x14ac:dyDescent="0.25">
      <c r="A101" s="51">
        <v>68697</v>
      </c>
      <c r="B101" s="51">
        <v>210</v>
      </c>
      <c r="C101" s="51">
        <v>46</v>
      </c>
      <c r="D101" s="52">
        <v>0.36699999999999999</v>
      </c>
      <c r="E101" s="43" t="s">
        <v>688</v>
      </c>
      <c r="F101" s="8" t="s">
        <v>770</v>
      </c>
    </row>
    <row r="102" spans="1:6" x14ac:dyDescent="0.25">
      <c r="A102" s="51">
        <v>68698</v>
      </c>
      <c r="B102" s="51">
        <v>220</v>
      </c>
      <c r="C102" s="51">
        <v>52</v>
      </c>
      <c r="D102" s="52">
        <v>0.49399999999999999</v>
      </c>
      <c r="E102" s="43" t="s">
        <v>688</v>
      </c>
      <c r="F102" s="8" t="s">
        <v>770</v>
      </c>
    </row>
    <row r="103" spans="1:6" x14ac:dyDescent="0.25">
      <c r="A103" s="51">
        <v>68699</v>
      </c>
      <c r="B103" s="51">
        <v>210</v>
      </c>
      <c r="C103" s="51">
        <v>43</v>
      </c>
      <c r="D103" s="52">
        <v>0.32200000000000001</v>
      </c>
      <c r="E103" s="43" t="s">
        <v>688</v>
      </c>
      <c r="F103" s="8" t="s">
        <v>770</v>
      </c>
    </row>
    <row r="104" spans="1:6" x14ac:dyDescent="0.25">
      <c r="A104" s="51">
        <v>68700</v>
      </c>
      <c r="B104" s="51">
        <v>210</v>
      </c>
      <c r="C104" s="51">
        <v>33</v>
      </c>
      <c r="D104" s="52">
        <v>0.193</v>
      </c>
      <c r="E104" s="43" t="s">
        <v>688</v>
      </c>
      <c r="F104" s="8" t="s">
        <v>770</v>
      </c>
    </row>
    <row r="105" spans="1:6" x14ac:dyDescent="0.25">
      <c r="A105" s="51">
        <v>68701</v>
      </c>
      <c r="B105" s="51">
        <v>210</v>
      </c>
      <c r="C105" s="51">
        <v>42</v>
      </c>
      <c r="D105" s="52">
        <v>0.307</v>
      </c>
      <c r="E105" s="43" t="s">
        <v>688</v>
      </c>
      <c r="F105" s="8" t="s">
        <v>770</v>
      </c>
    </row>
    <row r="106" spans="1:6" x14ac:dyDescent="0.25">
      <c r="A106" s="51">
        <v>68702</v>
      </c>
      <c r="B106" s="51">
        <v>210</v>
      </c>
      <c r="C106" s="51">
        <v>52</v>
      </c>
      <c r="D106" s="52">
        <v>0.47099999999999997</v>
      </c>
      <c r="E106" s="43" t="s">
        <v>688</v>
      </c>
      <c r="F106" s="8" t="s">
        <v>770</v>
      </c>
    </row>
    <row r="107" spans="1:6" x14ac:dyDescent="0.25">
      <c r="A107" s="51">
        <v>68703</v>
      </c>
      <c r="B107" s="51">
        <v>220</v>
      </c>
      <c r="C107" s="51">
        <v>69</v>
      </c>
      <c r="D107" s="52">
        <v>0.85899999999999999</v>
      </c>
      <c r="E107" s="43" t="s">
        <v>688</v>
      </c>
      <c r="F107" s="8" t="s">
        <v>770</v>
      </c>
    </row>
    <row r="108" spans="1:6" x14ac:dyDescent="0.25">
      <c r="A108" s="51">
        <v>68704</v>
      </c>
      <c r="B108" s="51">
        <v>200</v>
      </c>
      <c r="C108" s="51">
        <v>47</v>
      </c>
      <c r="D108" s="52">
        <v>0.36399999999999999</v>
      </c>
      <c r="E108" s="43" t="s">
        <v>688</v>
      </c>
      <c r="F108" s="8" t="s">
        <v>770</v>
      </c>
    </row>
    <row r="109" spans="1:6" x14ac:dyDescent="0.25">
      <c r="A109" s="51">
        <v>68705</v>
      </c>
      <c r="B109" s="51">
        <v>210</v>
      </c>
      <c r="C109" s="51">
        <v>35</v>
      </c>
      <c r="D109" s="52">
        <v>0.216</v>
      </c>
      <c r="E109" s="43" t="s">
        <v>688</v>
      </c>
      <c r="F109" s="8" t="s">
        <v>770</v>
      </c>
    </row>
    <row r="110" spans="1:6" x14ac:dyDescent="0.25">
      <c r="A110" s="51">
        <v>68706</v>
      </c>
      <c r="B110" s="51">
        <v>210</v>
      </c>
      <c r="C110" s="51">
        <v>32</v>
      </c>
      <c r="D110" s="52">
        <v>0.182</v>
      </c>
      <c r="E110" s="43" t="s">
        <v>688</v>
      </c>
      <c r="F110" s="8" t="s">
        <v>770</v>
      </c>
    </row>
    <row r="111" spans="1:6" x14ac:dyDescent="0.25">
      <c r="A111" s="51">
        <v>68707</v>
      </c>
      <c r="B111" s="51">
        <v>210</v>
      </c>
      <c r="C111" s="51">
        <v>37</v>
      </c>
      <c r="D111" s="52">
        <v>0.24</v>
      </c>
      <c r="E111" s="43" t="s">
        <v>688</v>
      </c>
      <c r="F111" s="8" t="s">
        <v>770</v>
      </c>
    </row>
    <row r="112" spans="1:6" x14ac:dyDescent="0.25">
      <c r="A112" s="51">
        <v>68708</v>
      </c>
      <c r="B112" s="51">
        <v>210</v>
      </c>
      <c r="C112" s="51">
        <v>37</v>
      </c>
      <c r="D112" s="52">
        <v>0.24</v>
      </c>
      <c r="E112" s="43" t="s">
        <v>688</v>
      </c>
      <c r="F112" s="8" t="s">
        <v>770</v>
      </c>
    </row>
    <row r="113" spans="1:6" x14ac:dyDescent="0.25">
      <c r="A113" s="51">
        <v>68709</v>
      </c>
      <c r="B113" s="51">
        <v>210</v>
      </c>
      <c r="C113" s="51">
        <v>32</v>
      </c>
      <c r="D113" s="52">
        <v>0.182</v>
      </c>
      <c r="E113" s="43" t="s">
        <v>688</v>
      </c>
      <c r="F113" s="8" t="s">
        <v>770</v>
      </c>
    </row>
    <row r="114" spans="1:6" x14ac:dyDescent="0.25">
      <c r="A114" s="51">
        <v>68710</v>
      </c>
      <c r="B114" s="51">
        <v>240</v>
      </c>
      <c r="C114" s="51">
        <v>35</v>
      </c>
      <c r="D114" s="52">
        <v>0.249</v>
      </c>
      <c r="E114" s="43" t="s">
        <v>688</v>
      </c>
      <c r="F114" s="8" t="s">
        <v>770</v>
      </c>
    </row>
    <row r="115" spans="1:6" x14ac:dyDescent="0.25">
      <c r="A115" s="51">
        <v>68711</v>
      </c>
      <c r="B115" s="51">
        <v>210</v>
      </c>
      <c r="C115" s="51">
        <v>45</v>
      </c>
      <c r="D115" s="52">
        <v>0.35199999999999998</v>
      </c>
      <c r="E115" s="43" t="s">
        <v>688</v>
      </c>
      <c r="F115" s="8" t="s">
        <v>770</v>
      </c>
    </row>
    <row r="116" spans="1:6" x14ac:dyDescent="0.25">
      <c r="A116" s="51">
        <v>68712</v>
      </c>
      <c r="B116" s="51">
        <v>220</v>
      </c>
      <c r="C116" s="51">
        <v>33</v>
      </c>
      <c r="D116" s="52">
        <v>0.20200000000000001</v>
      </c>
      <c r="E116" s="43" t="s">
        <v>688</v>
      </c>
      <c r="F116" s="8" t="s">
        <v>770</v>
      </c>
    </row>
    <row r="117" spans="1:6" x14ac:dyDescent="0.25">
      <c r="A117" s="51">
        <v>68713</v>
      </c>
      <c r="B117" s="51">
        <v>210</v>
      </c>
      <c r="C117" s="51">
        <v>39</v>
      </c>
      <c r="D117" s="52">
        <v>0.26600000000000001</v>
      </c>
      <c r="E117" s="43" t="s">
        <v>688</v>
      </c>
      <c r="F117" s="8" t="s">
        <v>770</v>
      </c>
    </row>
    <row r="118" spans="1:6" x14ac:dyDescent="0.25">
      <c r="A118" s="51">
        <v>68714</v>
      </c>
      <c r="B118" s="51">
        <v>210</v>
      </c>
      <c r="C118" s="51">
        <v>33</v>
      </c>
      <c r="D118" s="52">
        <v>0.193</v>
      </c>
      <c r="E118" s="43" t="s">
        <v>688</v>
      </c>
      <c r="F118" s="8" t="s">
        <v>770</v>
      </c>
    </row>
    <row r="119" spans="1:6" x14ac:dyDescent="0.25">
      <c r="A119" s="51">
        <v>68715</v>
      </c>
      <c r="B119" s="51">
        <v>220</v>
      </c>
      <c r="C119" s="51">
        <v>38</v>
      </c>
      <c r="D119" s="52">
        <v>0.26600000000000001</v>
      </c>
      <c r="E119" s="43" t="s">
        <v>688</v>
      </c>
      <c r="F119" s="8" t="s">
        <v>770</v>
      </c>
    </row>
    <row r="120" spans="1:6" x14ac:dyDescent="0.25">
      <c r="A120" s="51">
        <v>68716</v>
      </c>
      <c r="B120" s="51">
        <v>210</v>
      </c>
      <c r="C120" s="51">
        <v>46</v>
      </c>
      <c r="D120" s="52">
        <v>0.36699999999999999</v>
      </c>
      <c r="E120" s="43" t="s">
        <v>688</v>
      </c>
      <c r="F120" s="8" t="s">
        <v>770</v>
      </c>
    </row>
    <row r="121" spans="1:6" x14ac:dyDescent="0.25">
      <c r="A121" s="51">
        <v>68717</v>
      </c>
      <c r="B121" s="51">
        <v>200</v>
      </c>
      <c r="C121" s="51">
        <v>42</v>
      </c>
      <c r="D121" s="52">
        <v>0.29199999999999998</v>
      </c>
      <c r="E121" s="43" t="s">
        <v>688</v>
      </c>
      <c r="F121" s="8" t="s">
        <v>770</v>
      </c>
    </row>
    <row r="122" spans="1:6" x14ac:dyDescent="0.25">
      <c r="A122" s="51">
        <v>68718</v>
      </c>
      <c r="B122" s="51">
        <v>240</v>
      </c>
      <c r="C122" s="51">
        <v>40</v>
      </c>
      <c r="D122" s="52">
        <v>0.32200000000000001</v>
      </c>
      <c r="E122" s="43" t="s">
        <v>688</v>
      </c>
      <c r="F122" s="8" t="s">
        <v>770</v>
      </c>
    </row>
    <row r="123" spans="1:6" x14ac:dyDescent="0.25">
      <c r="A123" s="51">
        <v>68719</v>
      </c>
      <c r="B123" s="51">
        <v>240</v>
      </c>
      <c r="C123" s="51">
        <v>48</v>
      </c>
      <c r="D123" s="52">
        <v>0.45900000000000002</v>
      </c>
      <c r="E123" s="43" t="s">
        <v>688</v>
      </c>
      <c r="F123" s="8" t="s">
        <v>770</v>
      </c>
    </row>
    <row r="124" spans="1:6" x14ac:dyDescent="0.25">
      <c r="A124" s="51">
        <v>68720</v>
      </c>
      <c r="B124" s="51">
        <v>210</v>
      </c>
      <c r="C124" s="51">
        <v>47</v>
      </c>
      <c r="D124" s="52">
        <v>0.38300000000000001</v>
      </c>
      <c r="E124" s="43" t="s">
        <v>688</v>
      </c>
      <c r="F124" s="8" t="s">
        <v>770</v>
      </c>
    </row>
    <row r="125" spans="1:6" x14ac:dyDescent="0.25">
      <c r="A125" s="51">
        <v>68721</v>
      </c>
      <c r="B125" s="51">
        <v>210</v>
      </c>
      <c r="C125" s="51">
        <v>45</v>
      </c>
      <c r="D125" s="52">
        <v>0.35199999999999998</v>
      </c>
      <c r="E125" s="43" t="s">
        <v>688</v>
      </c>
      <c r="F125" s="8" t="s">
        <v>770</v>
      </c>
    </row>
    <row r="126" spans="1:6" x14ac:dyDescent="0.25">
      <c r="A126" s="51">
        <v>68722</v>
      </c>
      <c r="B126" s="51">
        <v>210</v>
      </c>
      <c r="C126" s="51">
        <v>47</v>
      </c>
      <c r="D126" s="52">
        <v>0.38300000000000001</v>
      </c>
      <c r="E126" s="43" t="s">
        <v>688</v>
      </c>
      <c r="F126" s="8" t="s">
        <v>770</v>
      </c>
    </row>
    <row r="127" spans="1:6" x14ac:dyDescent="0.25">
      <c r="A127" s="51">
        <v>68723</v>
      </c>
      <c r="B127" s="51">
        <v>210</v>
      </c>
      <c r="C127" s="51">
        <v>41</v>
      </c>
      <c r="D127" s="52">
        <v>0.29299999999999998</v>
      </c>
      <c r="E127" s="43" t="s">
        <v>688</v>
      </c>
      <c r="F127" s="8" t="s">
        <v>770</v>
      </c>
    </row>
    <row r="128" spans="1:6" x14ac:dyDescent="0.25">
      <c r="A128" s="62" t="s">
        <v>11</v>
      </c>
      <c r="B128" s="62"/>
      <c r="C128" s="62"/>
      <c r="D128" s="15">
        <f>SUM(D87:D127)</f>
        <v>12.425000000000001</v>
      </c>
      <c r="E128" s="16"/>
      <c r="F128" s="17"/>
    </row>
    <row r="129" spans="1:6" x14ac:dyDescent="0.25">
      <c r="A129" s="51">
        <v>68724</v>
      </c>
      <c r="B129" s="51">
        <v>210</v>
      </c>
      <c r="C129" s="51">
        <v>35</v>
      </c>
      <c r="D129" s="52">
        <v>0.216</v>
      </c>
      <c r="E129" s="43" t="s">
        <v>688</v>
      </c>
      <c r="F129" s="8" t="s">
        <v>770</v>
      </c>
    </row>
    <row r="130" spans="1:6" x14ac:dyDescent="0.25">
      <c r="A130" s="51">
        <v>68725</v>
      </c>
      <c r="B130" s="51">
        <v>210</v>
      </c>
      <c r="C130" s="51">
        <v>27</v>
      </c>
      <c r="D130" s="52">
        <v>0.128</v>
      </c>
      <c r="E130" s="43" t="s">
        <v>688</v>
      </c>
      <c r="F130" s="8" t="s">
        <v>770</v>
      </c>
    </row>
    <row r="131" spans="1:6" x14ac:dyDescent="0.25">
      <c r="A131" s="51">
        <v>68726</v>
      </c>
      <c r="B131" s="51">
        <v>210</v>
      </c>
      <c r="C131" s="51">
        <v>29</v>
      </c>
      <c r="D131" s="52">
        <v>0.14699999999999999</v>
      </c>
      <c r="E131" s="43" t="s">
        <v>688</v>
      </c>
      <c r="F131" s="8" t="s">
        <v>770</v>
      </c>
    </row>
    <row r="132" spans="1:6" x14ac:dyDescent="0.25">
      <c r="A132" s="51">
        <v>68727</v>
      </c>
      <c r="B132" s="51">
        <v>210</v>
      </c>
      <c r="C132" s="51">
        <v>29</v>
      </c>
      <c r="D132" s="52">
        <v>0.14699999999999999</v>
      </c>
      <c r="E132" s="43" t="s">
        <v>688</v>
      </c>
      <c r="F132" s="8" t="s">
        <v>770</v>
      </c>
    </row>
    <row r="133" spans="1:6" x14ac:dyDescent="0.25">
      <c r="A133" s="51">
        <v>68728</v>
      </c>
      <c r="B133" s="51">
        <v>210</v>
      </c>
      <c r="C133" s="51">
        <v>36</v>
      </c>
      <c r="D133" s="52">
        <v>0.22800000000000001</v>
      </c>
      <c r="E133" s="43" t="s">
        <v>688</v>
      </c>
      <c r="F133" s="8" t="s">
        <v>770</v>
      </c>
    </row>
    <row r="134" spans="1:6" x14ac:dyDescent="0.25">
      <c r="A134" s="51">
        <v>68729</v>
      </c>
      <c r="B134" s="51">
        <v>210</v>
      </c>
      <c r="C134" s="51">
        <v>39</v>
      </c>
      <c r="D134" s="52">
        <v>0.26600000000000001</v>
      </c>
      <c r="E134" s="43" t="s">
        <v>688</v>
      </c>
      <c r="F134" s="8" t="s">
        <v>770</v>
      </c>
    </row>
    <row r="135" spans="1:6" x14ac:dyDescent="0.25">
      <c r="A135" s="51">
        <v>68730</v>
      </c>
      <c r="B135" s="51">
        <v>210</v>
      </c>
      <c r="C135" s="51">
        <v>35</v>
      </c>
      <c r="D135" s="52">
        <v>0.216</v>
      </c>
      <c r="E135" s="43" t="s">
        <v>688</v>
      </c>
      <c r="F135" s="8" t="s">
        <v>770</v>
      </c>
    </row>
    <row r="136" spans="1:6" x14ac:dyDescent="0.25">
      <c r="A136" s="51">
        <v>68731</v>
      </c>
      <c r="B136" s="51">
        <v>210</v>
      </c>
      <c r="C136" s="51">
        <v>30</v>
      </c>
      <c r="D136" s="52">
        <v>0.157</v>
      </c>
      <c r="E136" s="43" t="s">
        <v>688</v>
      </c>
      <c r="F136" s="8" t="s">
        <v>770</v>
      </c>
    </row>
    <row r="137" spans="1:6" x14ac:dyDescent="0.25">
      <c r="A137" s="51">
        <v>68732</v>
      </c>
      <c r="B137" s="51">
        <v>210</v>
      </c>
      <c r="C137" s="51">
        <v>37</v>
      </c>
      <c r="D137" s="52">
        <v>0.24</v>
      </c>
      <c r="E137" s="43" t="s">
        <v>688</v>
      </c>
      <c r="F137" s="8" t="s">
        <v>770</v>
      </c>
    </row>
    <row r="138" spans="1:6" x14ac:dyDescent="0.25">
      <c r="A138" s="51">
        <v>68733</v>
      </c>
      <c r="B138" s="51">
        <v>210</v>
      </c>
      <c r="C138" s="51">
        <v>30</v>
      </c>
      <c r="D138" s="52">
        <v>0.157</v>
      </c>
      <c r="E138" s="43" t="s">
        <v>688</v>
      </c>
      <c r="F138" s="8" t="s">
        <v>770</v>
      </c>
    </row>
    <row r="139" spans="1:6" x14ac:dyDescent="0.25">
      <c r="A139" s="51">
        <v>68734</v>
      </c>
      <c r="B139" s="51">
        <v>210</v>
      </c>
      <c r="C139" s="51">
        <v>37</v>
      </c>
      <c r="D139" s="52">
        <v>0.24</v>
      </c>
      <c r="E139" s="43" t="s">
        <v>688</v>
      </c>
      <c r="F139" s="8" t="s">
        <v>770</v>
      </c>
    </row>
    <row r="140" spans="1:6" x14ac:dyDescent="0.25">
      <c r="A140" s="51">
        <v>68735</v>
      </c>
      <c r="B140" s="51">
        <v>210</v>
      </c>
      <c r="C140" s="51">
        <v>34</v>
      </c>
      <c r="D140" s="52">
        <v>0.20399999999999999</v>
      </c>
      <c r="E140" s="43" t="s">
        <v>688</v>
      </c>
      <c r="F140" s="8" t="s">
        <v>770</v>
      </c>
    </row>
    <row r="141" spans="1:6" x14ac:dyDescent="0.25">
      <c r="A141" s="51">
        <v>68736</v>
      </c>
      <c r="B141" s="51">
        <v>210</v>
      </c>
      <c r="C141" s="51">
        <v>33</v>
      </c>
      <c r="D141" s="52">
        <v>0.193</v>
      </c>
      <c r="E141" s="43" t="s">
        <v>688</v>
      </c>
      <c r="F141" s="8" t="s">
        <v>770</v>
      </c>
    </row>
    <row r="142" spans="1:6" x14ac:dyDescent="0.25">
      <c r="A142" s="51">
        <v>68737</v>
      </c>
      <c r="B142" s="51">
        <v>210</v>
      </c>
      <c r="C142" s="51">
        <v>30</v>
      </c>
      <c r="D142" s="52">
        <v>0.157</v>
      </c>
      <c r="E142" s="43" t="s">
        <v>688</v>
      </c>
      <c r="F142" s="8" t="s">
        <v>770</v>
      </c>
    </row>
    <row r="143" spans="1:6" x14ac:dyDescent="0.25">
      <c r="A143" s="51">
        <v>68738</v>
      </c>
      <c r="B143" s="51">
        <v>210</v>
      </c>
      <c r="C143" s="51">
        <v>31</v>
      </c>
      <c r="D143" s="52">
        <v>0.16800000000000001</v>
      </c>
      <c r="E143" s="43" t="s">
        <v>688</v>
      </c>
      <c r="F143" s="8" t="s">
        <v>770</v>
      </c>
    </row>
    <row r="144" spans="1:6" x14ac:dyDescent="0.25">
      <c r="A144" s="51">
        <v>68739</v>
      </c>
      <c r="B144" s="51">
        <v>210</v>
      </c>
      <c r="C144" s="51">
        <v>39</v>
      </c>
      <c r="D144" s="52">
        <v>0.26600000000000001</v>
      </c>
      <c r="E144" s="43" t="s">
        <v>688</v>
      </c>
      <c r="F144" s="8" t="s">
        <v>770</v>
      </c>
    </row>
    <row r="145" spans="1:6" x14ac:dyDescent="0.25">
      <c r="A145" s="51">
        <v>68740</v>
      </c>
      <c r="B145" s="51">
        <v>210</v>
      </c>
      <c r="C145" s="51">
        <v>28</v>
      </c>
      <c r="D145" s="52">
        <v>0.13800000000000001</v>
      </c>
      <c r="E145" s="43" t="s">
        <v>688</v>
      </c>
      <c r="F145" s="8" t="s">
        <v>770</v>
      </c>
    </row>
    <row r="146" spans="1:6" x14ac:dyDescent="0.25">
      <c r="A146" s="51">
        <v>68741</v>
      </c>
      <c r="B146" s="51">
        <v>210</v>
      </c>
      <c r="C146" s="51">
        <v>30</v>
      </c>
      <c r="D146" s="52">
        <v>0.157</v>
      </c>
      <c r="E146" s="43" t="s">
        <v>688</v>
      </c>
      <c r="F146" s="8" t="s">
        <v>770</v>
      </c>
    </row>
    <row r="147" spans="1:6" x14ac:dyDescent="0.25">
      <c r="A147" s="51">
        <v>68742</v>
      </c>
      <c r="B147" s="51">
        <v>210</v>
      </c>
      <c r="C147" s="51">
        <v>26</v>
      </c>
      <c r="D147" s="52">
        <v>0.11899999999999999</v>
      </c>
      <c r="E147" s="43" t="s">
        <v>688</v>
      </c>
      <c r="F147" s="8" t="s">
        <v>770</v>
      </c>
    </row>
    <row r="148" spans="1:6" x14ac:dyDescent="0.25">
      <c r="A148" s="51">
        <v>68743</v>
      </c>
      <c r="B148" s="51">
        <v>210</v>
      </c>
      <c r="C148" s="51">
        <v>35</v>
      </c>
      <c r="D148" s="52">
        <v>0.216</v>
      </c>
      <c r="E148" s="43" t="s">
        <v>688</v>
      </c>
      <c r="F148" s="8" t="s">
        <v>770</v>
      </c>
    </row>
    <row r="149" spans="1:6" x14ac:dyDescent="0.25">
      <c r="A149" s="51">
        <v>68744</v>
      </c>
      <c r="B149" s="51">
        <v>210</v>
      </c>
      <c r="C149" s="51">
        <v>28</v>
      </c>
      <c r="D149" s="52">
        <v>0.13800000000000001</v>
      </c>
      <c r="E149" s="43" t="s">
        <v>688</v>
      </c>
      <c r="F149" s="8" t="s">
        <v>770</v>
      </c>
    </row>
    <row r="150" spans="1:6" x14ac:dyDescent="0.25">
      <c r="A150" s="51">
        <v>68745</v>
      </c>
      <c r="B150" s="51">
        <v>210</v>
      </c>
      <c r="C150" s="51">
        <v>32</v>
      </c>
      <c r="D150" s="52">
        <v>0.182</v>
      </c>
      <c r="E150" s="43" t="s">
        <v>688</v>
      </c>
      <c r="F150" s="8" t="s">
        <v>770</v>
      </c>
    </row>
    <row r="151" spans="1:6" x14ac:dyDescent="0.25">
      <c r="A151" s="51">
        <v>68746</v>
      </c>
      <c r="B151" s="51">
        <v>210</v>
      </c>
      <c r="C151" s="51">
        <v>39</v>
      </c>
      <c r="D151" s="52">
        <v>0.26600000000000001</v>
      </c>
      <c r="E151" s="43" t="s">
        <v>688</v>
      </c>
      <c r="F151" s="8" t="s">
        <v>770</v>
      </c>
    </row>
    <row r="152" spans="1:6" x14ac:dyDescent="0.25">
      <c r="A152" s="51">
        <v>68747</v>
      </c>
      <c r="B152" s="51">
        <v>210</v>
      </c>
      <c r="C152" s="51">
        <v>30</v>
      </c>
      <c r="D152" s="52">
        <v>0.157</v>
      </c>
      <c r="E152" s="43" t="s">
        <v>688</v>
      </c>
      <c r="F152" s="8" t="s">
        <v>770</v>
      </c>
    </row>
    <row r="153" spans="1:6" x14ac:dyDescent="0.25">
      <c r="A153" s="51">
        <v>68748</v>
      </c>
      <c r="B153" s="51">
        <v>210</v>
      </c>
      <c r="C153" s="51">
        <v>43</v>
      </c>
      <c r="D153" s="52">
        <v>0.32200000000000001</v>
      </c>
      <c r="E153" s="43" t="s">
        <v>688</v>
      </c>
      <c r="F153" s="8" t="s">
        <v>770</v>
      </c>
    </row>
    <row r="154" spans="1:6" x14ac:dyDescent="0.25">
      <c r="A154" s="51">
        <v>68749</v>
      </c>
      <c r="B154" s="51">
        <v>210</v>
      </c>
      <c r="C154" s="51">
        <v>37</v>
      </c>
      <c r="D154" s="53">
        <v>0.24</v>
      </c>
      <c r="E154" s="43" t="s">
        <v>688</v>
      </c>
      <c r="F154" s="8" t="s">
        <v>770</v>
      </c>
    </row>
    <row r="155" spans="1:6" x14ac:dyDescent="0.25">
      <c r="A155" s="62" t="s">
        <v>11</v>
      </c>
      <c r="B155" s="62"/>
      <c r="C155" s="62"/>
      <c r="D155" s="15">
        <f>SUM(D129:D154)</f>
        <v>5.0650000000000013</v>
      </c>
      <c r="E155" s="16"/>
      <c r="F155" s="17"/>
    </row>
    <row r="156" spans="1:6" ht="24" customHeight="1" x14ac:dyDescent="0.25">
      <c r="A156" s="62" t="s">
        <v>10</v>
      </c>
      <c r="B156" s="62"/>
      <c r="C156" s="62"/>
      <c r="D156" s="18">
        <f>D155+D128+D86+D44</f>
        <v>39.772999999999996</v>
      </c>
      <c r="E156" s="19"/>
      <c r="F156" s="19"/>
    </row>
  </sheetData>
  <autoFilter ref="A2:F154" xr:uid="{00000000-0009-0000-0000-000003000000}"/>
  <mergeCells count="6">
    <mergeCell ref="A1:F1"/>
    <mergeCell ref="A86:C86"/>
    <mergeCell ref="A44:C44"/>
    <mergeCell ref="A155:C155"/>
    <mergeCell ref="A156:C156"/>
    <mergeCell ref="A128:C128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&amp;L&amp;"-,Félkövér"Nyírbátori Erdészet&amp;Roldal / Seite &amp;P / &amp;N
2026. 03. 04.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58</vt:i4>
      </vt:variant>
    </vt:vector>
  </HeadingPairs>
  <TitlesOfParts>
    <vt:vector size="87" baseType="lpstr">
      <vt:lpstr>1. tétel NBE</vt:lpstr>
      <vt:lpstr>2. tétel NBE</vt:lpstr>
      <vt:lpstr>3. tétel NBE</vt:lpstr>
      <vt:lpstr>4. tétel NBE</vt:lpstr>
      <vt:lpstr>5. tétel NBE</vt:lpstr>
      <vt:lpstr>6. tétel NYL</vt:lpstr>
      <vt:lpstr>7. tétel NYL</vt:lpstr>
      <vt:lpstr>8. tétel NYL</vt:lpstr>
      <vt:lpstr>9. tétel NYL</vt:lpstr>
      <vt:lpstr>10. tétel BLH</vt:lpstr>
      <vt:lpstr>11. tétel FGY</vt:lpstr>
      <vt:lpstr>12. tétel FGY</vt:lpstr>
      <vt:lpstr>13. tétel FGY</vt:lpstr>
      <vt:lpstr>14. tétel FGY</vt:lpstr>
      <vt:lpstr>15. tétel FGY</vt:lpstr>
      <vt:lpstr>16. tétel FGY</vt:lpstr>
      <vt:lpstr>17. tétel FGY</vt:lpstr>
      <vt:lpstr>18. tétel FGY</vt:lpstr>
      <vt:lpstr>19. tétel FGY</vt:lpstr>
      <vt:lpstr>20. tétel FGY</vt:lpstr>
      <vt:lpstr>21. tétel DBR</vt:lpstr>
      <vt:lpstr>22. tétel DBR</vt:lpstr>
      <vt:lpstr>23. tétel DBR</vt:lpstr>
      <vt:lpstr>24. tétel DBR</vt:lpstr>
      <vt:lpstr>25. tétel BLH</vt:lpstr>
      <vt:lpstr>26. tétel BLH</vt:lpstr>
      <vt:lpstr>27. tétel BLH</vt:lpstr>
      <vt:lpstr>28. tétel BLH</vt:lpstr>
      <vt:lpstr>29. tétel BLH</vt:lpstr>
      <vt:lpstr>'1. tétel NBE'!Nyomtatási_cím</vt:lpstr>
      <vt:lpstr>'10. tétel BLH'!Nyomtatási_cím</vt:lpstr>
      <vt:lpstr>'11. tétel FGY'!Nyomtatási_cím</vt:lpstr>
      <vt:lpstr>'12. tétel FGY'!Nyomtatási_cím</vt:lpstr>
      <vt:lpstr>'13. tétel FGY'!Nyomtatási_cím</vt:lpstr>
      <vt:lpstr>'14. tétel FGY'!Nyomtatási_cím</vt:lpstr>
      <vt:lpstr>'15. tétel FGY'!Nyomtatási_cím</vt:lpstr>
      <vt:lpstr>'16. tétel FGY'!Nyomtatási_cím</vt:lpstr>
      <vt:lpstr>'17. tétel FGY'!Nyomtatási_cím</vt:lpstr>
      <vt:lpstr>'18. tétel FGY'!Nyomtatási_cím</vt:lpstr>
      <vt:lpstr>'19. tétel FGY'!Nyomtatási_cím</vt:lpstr>
      <vt:lpstr>'2. tétel NBE'!Nyomtatási_cím</vt:lpstr>
      <vt:lpstr>'20. tétel FGY'!Nyomtatási_cím</vt:lpstr>
      <vt:lpstr>'21. tétel DBR'!Nyomtatási_cím</vt:lpstr>
      <vt:lpstr>'22. tétel DBR'!Nyomtatási_cím</vt:lpstr>
      <vt:lpstr>'23. tétel DBR'!Nyomtatási_cím</vt:lpstr>
      <vt:lpstr>'24. tétel DBR'!Nyomtatási_cím</vt:lpstr>
      <vt:lpstr>'25. tétel BLH'!Nyomtatási_cím</vt:lpstr>
      <vt:lpstr>'26. tétel BLH'!Nyomtatási_cím</vt:lpstr>
      <vt:lpstr>'27. tétel BLH'!Nyomtatási_cím</vt:lpstr>
      <vt:lpstr>'28. tétel BLH'!Nyomtatási_cím</vt:lpstr>
      <vt:lpstr>'29. tétel BLH'!Nyomtatási_cím</vt:lpstr>
      <vt:lpstr>'3. tétel NBE'!Nyomtatási_cím</vt:lpstr>
      <vt:lpstr>'4. tétel NBE'!Nyomtatási_cím</vt:lpstr>
      <vt:lpstr>'5. tétel NBE'!Nyomtatási_cím</vt:lpstr>
      <vt:lpstr>'6. tétel NYL'!Nyomtatási_cím</vt:lpstr>
      <vt:lpstr>'7. tétel NYL'!Nyomtatási_cím</vt:lpstr>
      <vt:lpstr>'8. tétel NYL'!Nyomtatási_cím</vt:lpstr>
      <vt:lpstr>'9. tétel NYL'!Nyomtatási_cím</vt:lpstr>
      <vt:lpstr>'1. tétel NBE'!Nyomtatási_terület</vt:lpstr>
      <vt:lpstr>'10. tétel BLH'!Nyomtatási_terület</vt:lpstr>
      <vt:lpstr>'11. tétel FGY'!Nyomtatási_terület</vt:lpstr>
      <vt:lpstr>'12. tétel FGY'!Nyomtatási_terület</vt:lpstr>
      <vt:lpstr>'13. tétel FGY'!Nyomtatási_terület</vt:lpstr>
      <vt:lpstr>'14. tétel FGY'!Nyomtatási_terület</vt:lpstr>
      <vt:lpstr>'15. tétel FGY'!Nyomtatási_terület</vt:lpstr>
      <vt:lpstr>'16. tétel FGY'!Nyomtatási_terület</vt:lpstr>
      <vt:lpstr>'17. tétel FGY'!Nyomtatási_terület</vt:lpstr>
      <vt:lpstr>'18. tétel FGY'!Nyomtatási_terület</vt:lpstr>
      <vt:lpstr>'19. tétel FGY'!Nyomtatási_terület</vt:lpstr>
      <vt:lpstr>'2. tétel NBE'!Nyomtatási_terület</vt:lpstr>
      <vt:lpstr>'20. tétel FGY'!Nyomtatási_terület</vt:lpstr>
      <vt:lpstr>'21. tétel DBR'!Nyomtatási_terület</vt:lpstr>
      <vt:lpstr>'22. tétel DBR'!Nyomtatási_terület</vt:lpstr>
      <vt:lpstr>'23. tétel DBR'!Nyomtatási_terület</vt:lpstr>
      <vt:lpstr>'24. tétel DBR'!Nyomtatási_terület</vt:lpstr>
      <vt:lpstr>'25. tétel BLH'!Nyomtatási_terület</vt:lpstr>
      <vt:lpstr>'26. tétel BLH'!Nyomtatási_terület</vt:lpstr>
      <vt:lpstr>'27. tétel BLH'!Nyomtatási_terület</vt:lpstr>
      <vt:lpstr>'28. tétel BLH'!Nyomtatási_terület</vt:lpstr>
      <vt:lpstr>'29. tétel BLH'!Nyomtatási_terület</vt:lpstr>
      <vt:lpstr>'3. tétel NBE'!Nyomtatási_terület</vt:lpstr>
      <vt:lpstr>'4. tétel NBE'!Nyomtatási_terület</vt:lpstr>
      <vt:lpstr>'5. tétel NBE'!Nyomtatási_terület</vt:lpstr>
      <vt:lpstr>'6. tétel NYL'!Nyomtatási_terület</vt:lpstr>
      <vt:lpstr>'7. tétel NYL'!Nyomtatási_terület</vt:lpstr>
      <vt:lpstr>'8. tétel NYL'!Nyomtatási_terület</vt:lpstr>
      <vt:lpstr>'9. tétel NYL'!Nyomtatási_terület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Kósa László</cp:lastModifiedBy>
  <cp:lastPrinted>2026-03-03T14:03:10Z</cp:lastPrinted>
  <dcterms:created xsi:type="dcterms:W3CDTF">2012-01-20T14:04:06Z</dcterms:created>
  <dcterms:modified xsi:type="dcterms:W3CDTF">2026-03-03T14:06:55Z</dcterms:modified>
</cp:coreProperties>
</file>