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tölgy_licit\2026\01-07\"/>
    </mc:Choice>
  </mc:AlternateContent>
  <xr:revisionPtr revIDLastSave="0" documentId="8_{F5CDE61C-9347-4CA3-A83C-B9393C9A3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tétel NYL" sheetId="168" r:id="rId1"/>
    <sheet name="2. tétel NYL" sheetId="202" r:id="rId2"/>
    <sheet name="3. tétel NYL" sheetId="203" r:id="rId3"/>
    <sheet name="4. tétel NYL" sheetId="204" r:id="rId4"/>
    <sheet name="5. tétel FGY" sheetId="205" r:id="rId5"/>
    <sheet name="6. tétel FGY" sheetId="206" r:id="rId6"/>
    <sheet name="7. tétel FGY" sheetId="207" r:id="rId7"/>
    <sheet name="8. tétel FGY" sheetId="208" r:id="rId8"/>
    <sheet name="9. tétel FGY" sheetId="214" r:id="rId9"/>
    <sheet name="10. tétel HHZ" sheetId="215" r:id="rId10"/>
    <sheet name="11. tétel HHZ" sheetId="216" r:id="rId11"/>
  </sheets>
  <definedNames>
    <definedName name="_xlnm._FilterDatabase" localSheetId="0" hidden="1">'1. tétel NYL'!$A$2:$F$150</definedName>
    <definedName name="_xlnm._FilterDatabase" localSheetId="9" hidden="1">'10. tétel HHZ'!$A$2:$F$2</definedName>
    <definedName name="_xlnm._FilterDatabase" localSheetId="10" hidden="1">'11. tétel HHZ'!$A$2:$F$2</definedName>
    <definedName name="_xlnm._FilterDatabase" localSheetId="1" hidden="1">'2. tétel NYL'!$A$2:$F$2</definedName>
    <definedName name="_xlnm._FilterDatabase" localSheetId="2" hidden="1">'3. tétel NYL'!$A$2:$F$2</definedName>
    <definedName name="_xlnm._FilterDatabase" localSheetId="3" hidden="1">'4. tétel NYL'!$A$2:$F$2</definedName>
    <definedName name="_xlnm._FilterDatabase" localSheetId="4" hidden="1">'5. tétel FGY'!$A$2:$F$2</definedName>
    <definedName name="_xlnm._FilterDatabase" localSheetId="5" hidden="1">'6. tétel FGY'!$A$2:$F$2</definedName>
    <definedName name="_xlnm._FilterDatabase" localSheetId="6" hidden="1">'7. tétel FGY'!$A$2:$F$2</definedName>
    <definedName name="_xlnm._FilterDatabase" localSheetId="7" hidden="1">'8. tétel FGY'!$A$2:$F$2</definedName>
    <definedName name="_xlnm._FilterDatabase" localSheetId="8" hidden="1">'9. tétel FGY'!$A$2:$F$2</definedName>
    <definedName name="_xlnm.Print_Titles" localSheetId="0">'1. tétel NYL'!$1:$2</definedName>
    <definedName name="_xlnm.Print_Titles" localSheetId="9">'10. tétel HHZ'!$1:$2</definedName>
    <definedName name="_xlnm.Print_Titles" localSheetId="10">'11. tétel HHZ'!$1:$2</definedName>
    <definedName name="_xlnm.Print_Titles" localSheetId="1">'2. tétel NYL'!$1:$2</definedName>
    <definedName name="_xlnm.Print_Titles" localSheetId="2">'3. tétel NYL'!$1:$2</definedName>
    <definedName name="_xlnm.Print_Titles" localSheetId="3">'4. tétel NYL'!$1:$2</definedName>
    <definedName name="_xlnm.Print_Titles" localSheetId="4">'5. tétel FGY'!$1:$2</definedName>
    <definedName name="_xlnm.Print_Titles" localSheetId="5">'6. tétel FGY'!$1:$2</definedName>
    <definedName name="_xlnm.Print_Titles" localSheetId="6">'7. tétel FGY'!$1:$2</definedName>
    <definedName name="_xlnm.Print_Titles" localSheetId="7">'8. tétel FGY'!$1:$2</definedName>
    <definedName name="_xlnm.Print_Titles" localSheetId="8">'9. tétel FGY'!$1:$2</definedName>
    <definedName name="_xlnm.Print_Area" localSheetId="9">'10. tétel HHZ'!$A$1:$F$59</definedName>
    <definedName name="_xlnm.Print_Area" localSheetId="10">'11. tétel HHZ'!$A$1:$F$143</definedName>
    <definedName name="_xlnm.Print_Area" localSheetId="1">'2. tétel NYL'!$A$1:$F$67</definedName>
    <definedName name="_xlnm.Print_Area" localSheetId="2">'3. tétel NYL'!$A$1:$F$57</definedName>
    <definedName name="_xlnm.Print_Area" localSheetId="3">'4. tétel NYL'!$A$1:$F$118</definedName>
    <definedName name="_xlnm.Print_Area" localSheetId="4">'5. tétel FGY'!$A$1:$F$41</definedName>
    <definedName name="_xlnm.Print_Area" localSheetId="5">'6. tétel FGY'!$A$1:$F$111</definedName>
    <definedName name="_xlnm.Print_Area" localSheetId="6">'7. tétel FGY'!$A$1:$F$163</definedName>
    <definedName name="_xlnm.Print_Area" localSheetId="7">'8. tétel FGY'!$A$1:$F$180</definedName>
    <definedName name="_xlnm.Print_Area" localSheetId="8">'9. tétel FGY'!$A$1:$F$86</definedName>
  </definedNames>
  <calcPr calcId="191029"/>
</workbook>
</file>

<file path=xl/calcChain.xml><?xml version="1.0" encoding="utf-8"?>
<calcChain xmlns="http://schemas.openxmlformats.org/spreadsheetml/2006/main">
  <c r="D143" i="216" l="1"/>
  <c r="D142" i="216"/>
  <c r="D128" i="216"/>
  <c r="D86" i="216"/>
  <c r="D44" i="216"/>
  <c r="D59" i="215"/>
  <c r="D58" i="215"/>
  <c r="D44" i="215"/>
  <c r="D86" i="214" l="1"/>
  <c r="D85" i="214"/>
  <c r="D44" i="214"/>
  <c r="D180" i="208"/>
  <c r="D179" i="208"/>
  <c r="D170" i="208"/>
  <c r="D128" i="208"/>
  <c r="D86" i="208"/>
  <c r="D44" i="208"/>
  <c r="D163" i="207"/>
  <c r="D162" i="207"/>
  <c r="D128" i="207"/>
  <c r="D86" i="207"/>
  <c r="D44" i="207"/>
  <c r="D111" i="206"/>
  <c r="D110" i="206"/>
  <c r="D86" i="206"/>
  <c r="D44" i="206"/>
  <c r="D41" i="205"/>
  <c r="D118" i="204" l="1"/>
  <c r="D117" i="204"/>
  <c r="D86" i="204"/>
  <c r="D44" i="204"/>
  <c r="D57" i="203"/>
  <c r="D56" i="203"/>
  <c r="D44" i="203"/>
  <c r="D67" i="202"/>
  <c r="D66" i="202"/>
  <c r="D44" i="202"/>
  <c r="D149" i="168"/>
  <c r="D150" i="168" s="1"/>
  <c r="D128" i="168"/>
  <c r="D86" i="168"/>
  <c r="D44" i="168"/>
</calcChain>
</file>

<file path=xl/sharedStrings.xml><?xml version="1.0" encoding="utf-8"?>
<sst xmlns="http://schemas.openxmlformats.org/spreadsheetml/2006/main" count="2893" uniqueCount="583">
  <si>
    <t>m³</t>
  </si>
  <si>
    <t>Ssz. / Lfd.Nr.</t>
  </si>
  <si>
    <t>Hossz / Länge
cm</t>
  </si>
  <si>
    <t>Csúcs-/Zopf-Ø
cm</t>
  </si>
  <si>
    <t>Bemutatás helye/
Besichtigungsort</t>
  </si>
  <si>
    <t>Minőség
Güteklasse</t>
  </si>
  <si>
    <t>Kocsányos tölgy rönk / Stieleiche / Quercus robur
1. Tétel / 1. Posten</t>
  </si>
  <si>
    <t>Kocsányos tölgy rönk / Stieleiche / Quercus robur
2. Tétel / 2. Posten</t>
  </si>
  <si>
    <t>Kocsányos tölgy rönk / Stieleiche / Quercus robur
3. Tétel / 3. Posten</t>
  </si>
  <si>
    <t>Kocsányos tölgy rönk / Stieleiche / Quercus robur
4. Tétel / 4. Posten</t>
  </si>
  <si>
    <t>Mindösszesen:</t>
  </si>
  <si>
    <t>Összesen:</t>
  </si>
  <si>
    <t>II. / AB-B</t>
  </si>
  <si>
    <t>Sz.a. / BC-C</t>
  </si>
  <si>
    <t>Kocsányos tölgy rönk / Stieleiche / Quercus robur
5. Tétel / 5. Posten</t>
  </si>
  <si>
    <t>Kocsányos tölgy rönk / Stieleiche / Quercus robur
6. Tétel / 6. Posten</t>
  </si>
  <si>
    <t>Kocsányos tölgy rönk / Stieleiche / Quercus robur
7. Tétel / 7. Posten</t>
  </si>
  <si>
    <t>Kocsányos tölgy rönk / Stieleiche / Quercus robur
8. Tétel / 8. Posten</t>
  </si>
  <si>
    <t>Ömböly 55/C</t>
  </si>
  <si>
    <t>Ömböly 55/H</t>
  </si>
  <si>
    <t>I.-II. / A-AB-B</t>
  </si>
  <si>
    <t>II. / B</t>
  </si>
  <si>
    <t>76296</t>
  </si>
  <si>
    <t>76297</t>
  </si>
  <si>
    <t>76298</t>
  </si>
  <si>
    <t>76299</t>
  </si>
  <si>
    <t>76300</t>
  </si>
  <si>
    <t>76301</t>
  </si>
  <si>
    <t>76302</t>
  </si>
  <si>
    <t>76303</t>
  </si>
  <si>
    <t>76304</t>
  </si>
  <si>
    <t>76305</t>
  </si>
  <si>
    <t>76306</t>
  </si>
  <si>
    <t>76307</t>
  </si>
  <si>
    <t>76308</t>
  </si>
  <si>
    <t>76309</t>
  </si>
  <si>
    <t>76310</t>
  </si>
  <si>
    <t>76311</t>
  </si>
  <si>
    <t>76312</t>
  </si>
  <si>
    <t>76313</t>
  </si>
  <si>
    <t>76314</t>
  </si>
  <si>
    <t>76315</t>
  </si>
  <si>
    <t>76316</t>
  </si>
  <si>
    <t>76317</t>
  </si>
  <si>
    <t>76318</t>
  </si>
  <si>
    <t>76319</t>
  </si>
  <si>
    <t>76320</t>
  </si>
  <si>
    <t>Lónya</t>
  </si>
  <si>
    <t>76521</t>
  </si>
  <si>
    <t>76522</t>
  </si>
  <si>
    <t>76523</t>
  </si>
  <si>
    <t>76524</t>
  </si>
  <si>
    <t>76525</t>
  </si>
  <si>
    <t>76526</t>
  </si>
  <si>
    <t>76527</t>
  </si>
  <si>
    <t>76528</t>
  </si>
  <si>
    <t>76529</t>
  </si>
  <si>
    <t>76530</t>
  </si>
  <si>
    <t>76531</t>
  </si>
  <si>
    <t>76532</t>
  </si>
  <si>
    <t>76533</t>
  </si>
  <si>
    <t>Vámosatya</t>
  </si>
  <si>
    <t>76321</t>
  </si>
  <si>
    <t>76322</t>
  </si>
  <si>
    <t>76323</t>
  </si>
  <si>
    <t>76324</t>
  </si>
  <si>
    <t>76325</t>
  </si>
  <si>
    <t>76326</t>
  </si>
  <si>
    <t>76327</t>
  </si>
  <si>
    <t>76328</t>
  </si>
  <si>
    <t>76329</t>
  </si>
  <si>
    <t>76330</t>
  </si>
  <si>
    <t>76331</t>
  </si>
  <si>
    <t>76332</t>
  </si>
  <si>
    <t>76333</t>
  </si>
  <si>
    <t>76334</t>
  </si>
  <si>
    <t>76335</t>
  </si>
  <si>
    <t>76336</t>
  </si>
  <si>
    <t>76337</t>
  </si>
  <si>
    <t>76338</t>
  </si>
  <si>
    <t>76339</t>
  </si>
  <si>
    <t>76340</t>
  </si>
  <si>
    <t>76341</t>
  </si>
  <si>
    <t>76342</t>
  </si>
  <si>
    <t>76343</t>
  </si>
  <si>
    <t>76344</t>
  </si>
  <si>
    <t>76345</t>
  </si>
  <si>
    <t>76346</t>
  </si>
  <si>
    <t>76347</t>
  </si>
  <si>
    <t>76348</t>
  </si>
  <si>
    <t>76349</t>
  </si>
  <si>
    <t>76350</t>
  </si>
  <si>
    <t>76351</t>
  </si>
  <si>
    <t>76352</t>
  </si>
  <si>
    <t>76353</t>
  </si>
  <si>
    <t>76354</t>
  </si>
  <si>
    <t>76355</t>
  </si>
  <si>
    <t>76356</t>
  </si>
  <si>
    <t>76357</t>
  </si>
  <si>
    <t>76358</t>
  </si>
  <si>
    <t>76359</t>
  </si>
  <si>
    <t>76360</t>
  </si>
  <si>
    <t>76361</t>
  </si>
  <si>
    <t>76362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</si>
  <si>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</si>
  <si>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</si>
  <si>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</si>
  <si>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</si>
  <si>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</si>
  <si>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</si>
  <si>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</si>
  <si>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</si>
  <si>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</si>
  <si>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</si>
  <si>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76373</t>
  </si>
  <si>
    <t>76374</t>
  </si>
  <si>
    <t>76375</t>
  </si>
  <si>
    <t>76376</t>
  </si>
  <si>
    <t>76377</t>
  </si>
  <si>
    <t>76378</t>
  </si>
  <si>
    <t>76379</t>
  </si>
  <si>
    <t>76380</t>
  </si>
  <si>
    <t>76381</t>
  </si>
  <si>
    <t>76382</t>
  </si>
  <si>
    <t>76383</t>
  </si>
  <si>
    <t>76384</t>
  </si>
  <si>
    <t>76385</t>
  </si>
  <si>
    <t>76386</t>
  </si>
  <si>
    <t>76387</t>
  </si>
  <si>
    <t>76388</t>
  </si>
  <si>
    <t>76389</t>
  </si>
  <si>
    <t>76390</t>
  </si>
  <si>
    <t>76391</t>
  </si>
  <si>
    <t>76392</t>
  </si>
  <si>
    <t>76393</t>
  </si>
  <si>
    <t>76394</t>
  </si>
  <si>
    <t>76395</t>
  </si>
  <si>
    <t>76396</t>
  </si>
  <si>
    <t>76397</t>
  </si>
  <si>
    <t>76398</t>
  </si>
  <si>
    <t>76399</t>
  </si>
  <si>
    <t>76400</t>
  </si>
  <si>
    <t>76401</t>
  </si>
  <si>
    <t>76402</t>
  </si>
  <si>
    <t>76403</t>
  </si>
  <si>
    <t>76534</t>
  </si>
  <si>
    <t>76535</t>
  </si>
  <si>
    <t>76536</t>
  </si>
  <si>
    <t>76537</t>
  </si>
  <si>
    <t>76538</t>
  </si>
  <si>
    <t>76539</t>
  </si>
  <si>
    <t>76540</t>
  </si>
  <si>
    <t>76541</t>
  </si>
  <si>
    <t>76542</t>
  </si>
  <si>
    <t>76543</t>
  </si>
  <si>
    <t>76544</t>
  </si>
  <si>
    <t>76545</t>
  </si>
  <si>
    <t>76546</t>
  </si>
  <si>
    <t>76547</t>
  </si>
  <si>
    <t>76548</t>
  </si>
  <si>
    <t>76549</t>
  </si>
  <si>
    <t>76550</t>
  </si>
  <si>
    <t>76551</t>
  </si>
  <si>
    <t>76552</t>
  </si>
  <si>
    <t>76553</t>
  </si>
  <si>
    <t>76554</t>
  </si>
  <si>
    <t>76555</t>
  </si>
  <si>
    <t>76404</t>
  </si>
  <si>
    <t>76405</t>
  </si>
  <si>
    <t>76406</t>
  </si>
  <si>
    <t>76407</t>
  </si>
  <si>
    <t>76408</t>
  </si>
  <si>
    <t>76409</t>
  </si>
  <si>
    <t>76410</t>
  </si>
  <si>
    <t>76411</t>
  </si>
  <si>
    <t>76412</t>
  </si>
  <si>
    <t>76413</t>
  </si>
  <si>
    <t>76414</t>
  </si>
  <si>
    <t>76415</t>
  </si>
  <si>
    <t>76416</t>
  </si>
  <si>
    <t>76417</t>
  </si>
  <si>
    <t>76418</t>
  </si>
  <si>
    <t>76419</t>
  </si>
  <si>
    <t>76420</t>
  </si>
  <si>
    <t>76421</t>
  </si>
  <si>
    <t>76422</t>
  </si>
  <si>
    <t>76423</t>
  </si>
  <si>
    <t>76424</t>
  </si>
  <si>
    <t>76425</t>
  </si>
  <si>
    <t>76426</t>
  </si>
  <si>
    <t>76427</t>
  </si>
  <si>
    <t>76428</t>
  </si>
  <si>
    <t>76429</t>
  </si>
  <si>
    <t>76430</t>
  </si>
  <si>
    <t>76431</t>
  </si>
  <si>
    <t>76432</t>
  </si>
  <si>
    <t>76433</t>
  </si>
  <si>
    <t>76434</t>
  </si>
  <si>
    <t>76435</t>
  </si>
  <si>
    <t>76436</t>
  </si>
  <si>
    <t>76437</t>
  </si>
  <si>
    <t>76438</t>
  </si>
  <si>
    <t>76439</t>
  </si>
  <si>
    <t>76440</t>
  </si>
  <si>
    <t>76441</t>
  </si>
  <si>
    <t>76442</t>
  </si>
  <si>
    <t>76443</t>
  </si>
  <si>
    <t>76444</t>
  </si>
  <si>
    <t>76445</t>
  </si>
  <si>
    <t>76446</t>
  </si>
  <si>
    <t>76447</t>
  </si>
  <si>
    <t>76448</t>
  </si>
  <si>
    <t>76449</t>
  </si>
  <si>
    <t>76450</t>
  </si>
  <si>
    <t>76451</t>
  </si>
  <si>
    <t>76452</t>
  </si>
  <si>
    <t>76453</t>
  </si>
  <si>
    <t>76454</t>
  </si>
  <si>
    <t>76455</t>
  </si>
  <si>
    <t>76456</t>
  </si>
  <si>
    <t>76457</t>
  </si>
  <si>
    <t>76458</t>
  </si>
  <si>
    <t>76459</t>
  </si>
  <si>
    <t>76460</t>
  </si>
  <si>
    <t>76461</t>
  </si>
  <si>
    <t>76462</t>
  </si>
  <si>
    <t>76463</t>
  </si>
  <si>
    <t>76464</t>
  </si>
  <si>
    <t>76465</t>
  </si>
  <si>
    <t>76466</t>
  </si>
  <si>
    <t>76467</t>
  </si>
  <si>
    <t>76468</t>
  </si>
  <si>
    <t>76469</t>
  </si>
  <si>
    <t>76470</t>
  </si>
  <si>
    <t>76471</t>
  </si>
  <si>
    <t>76472</t>
  </si>
  <si>
    <t>76473</t>
  </si>
  <si>
    <t>76474</t>
  </si>
  <si>
    <t>76475</t>
  </si>
  <si>
    <t>76476</t>
  </si>
  <si>
    <t>76477</t>
  </si>
  <si>
    <t>76478</t>
  </si>
  <si>
    <t>76479</t>
  </si>
  <si>
    <t>76480</t>
  </si>
  <si>
    <t>76481</t>
  </si>
  <si>
    <t>76482</t>
  </si>
  <si>
    <t>76483</t>
  </si>
  <si>
    <t>76484</t>
  </si>
  <si>
    <t>76485</t>
  </si>
  <si>
    <t>76486</t>
  </si>
  <si>
    <t>76487</t>
  </si>
  <si>
    <t>76488</t>
  </si>
  <si>
    <t>76489</t>
  </si>
  <si>
    <t>76490</t>
  </si>
  <si>
    <t>76491</t>
  </si>
  <si>
    <t>76492</t>
  </si>
  <si>
    <t>76493</t>
  </si>
  <si>
    <t>76494</t>
  </si>
  <si>
    <t>76495</t>
  </si>
  <si>
    <t>76496</t>
  </si>
  <si>
    <t>76497</t>
  </si>
  <si>
    <t>76556</t>
  </si>
  <si>
    <t>76557</t>
  </si>
  <si>
    <t>76558</t>
  </si>
  <si>
    <t>76559</t>
  </si>
  <si>
    <t>76560</t>
  </si>
  <si>
    <t>76561</t>
  </si>
  <si>
    <t>76562</t>
  </si>
  <si>
    <t>76563</t>
  </si>
  <si>
    <t>76564</t>
  </si>
  <si>
    <t>76565</t>
  </si>
  <si>
    <t>76566</t>
  </si>
  <si>
    <t>76567</t>
  </si>
  <si>
    <t>76568</t>
  </si>
  <si>
    <t>76569</t>
  </si>
  <si>
    <t>76570</t>
  </si>
  <si>
    <t>76571</t>
  </si>
  <si>
    <t>76572</t>
  </si>
  <si>
    <t>76573</t>
  </si>
  <si>
    <t>76574</t>
  </si>
  <si>
    <t>76575</t>
  </si>
  <si>
    <t>76576</t>
  </si>
  <si>
    <t>76577</t>
  </si>
  <si>
    <t>76578</t>
  </si>
  <si>
    <t>76579</t>
  </si>
  <si>
    <t>76580</t>
  </si>
  <si>
    <t>76581</t>
  </si>
  <si>
    <t>76582</t>
  </si>
  <si>
    <t>76583</t>
  </si>
  <si>
    <t>76584</t>
  </si>
  <si>
    <t>76585</t>
  </si>
  <si>
    <t>76586</t>
  </si>
  <si>
    <t>76587</t>
  </si>
  <si>
    <t>76588</t>
  </si>
  <si>
    <t>76589</t>
  </si>
  <si>
    <t>76590</t>
  </si>
  <si>
    <t>76591</t>
  </si>
  <si>
    <t>76592</t>
  </si>
  <si>
    <t>76593</t>
  </si>
  <si>
    <t>76594</t>
  </si>
  <si>
    <t>76595</t>
  </si>
  <si>
    <t>76596</t>
  </si>
  <si>
    <t>76597</t>
  </si>
  <si>
    <t>76598</t>
  </si>
  <si>
    <t>76599</t>
  </si>
  <si>
    <t>76600</t>
  </si>
  <si>
    <t>76601</t>
  </si>
  <si>
    <t>76602</t>
  </si>
  <si>
    <t>76603</t>
  </si>
  <si>
    <t>76604</t>
  </si>
  <si>
    <t>76605</t>
  </si>
  <si>
    <t>76606</t>
  </si>
  <si>
    <t>76607</t>
  </si>
  <si>
    <t>76608</t>
  </si>
  <si>
    <t>76609</t>
  </si>
  <si>
    <t>76610</t>
  </si>
  <si>
    <t>76611</t>
  </si>
  <si>
    <t>76612</t>
  </si>
  <si>
    <t>76613</t>
  </si>
  <si>
    <t>76614</t>
  </si>
  <si>
    <t>76615</t>
  </si>
  <si>
    <t>76616</t>
  </si>
  <si>
    <t>76617</t>
  </si>
  <si>
    <t>73122</t>
  </si>
  <si>
    <t>73123</t>
  </si>
  <si>
    <t>73124</t>
  </si>
  <si>
    <t>73125</t>
  </si>
  <si>
    <t>73126</t>
  </si>
  <si>
    <t>73127</t>
  </si>
  <si>
    <t>73128</t>
  </si>
  <si>
    <t>73129</t>
  </si>
  <si>
    <t>73130</t>
  </si>
  <si>
    <t>73131</t>
  </si>
  <si>
    <t>73132</t>
  </si>
  <si>
    <t>73133</t>
  </si>
  <si>
    <t>73134</t>
  </si>
  <si>
    <t>73135</t>
  </si>
  <si>
    <t>73136</t>
  </si>
  <si>
    <t>73137</t>
  </si>
  <si>
    <t>73138</t>
  </si>
  <si>
    <t>73139</t>
  </si>
  <si>
    <t>73140</t>
  </si>
  <si>
    <t>73141</t>
  </si>
  <si>
    <t>73142</t>
  </si>
  <si>
    <t>73143</t>
  </si>
  <si>
    <t>73144</t>
  </si>
  <si>
    <t>73145</t>
  </si>
  <si>
    <t>73146</t>
  </si>
  <si>
    <t>73147</t>
  </si>
  <si>
    <t>73148</t>
  </si>
  <si>
    <t>73149</t>
  </si>
  <si>
    <t>73150</t>
  </si>
  <si>
    <t>73151</t>
  </si>
  <si>
    <t>73152</t>
  </si>
  <si>
    <t>73153</t>
  </si>
  <si>
    <t>73154</t>
  </si>
  <si>
    <t>73155</t>
  </si>
  <si>
    <t>73156</t>
  </si>
  <si>
    <t>73157</t>
  </si>
  <si>
    <t>73158</t>
  </si>
  <si>
    <t>73159</t>
  </si>
  <si>
    <t>73160</t>
  </si>
  <si>
    <t>73161</t>
  </si>
  <si>
    <t>73162</t>
  </si>
  <si>
    <t>73163</t>
  </si>
  <si>
    <t>73164</t>
  </si>
  <si>
    <t>73165</t>
  </si>
  <si>
    <t>73166</t>
  </si>
  <si>
    <t>73167</t>
  </si>
  <si>
    <t>73168</t>
  </si>
  <si>
    <t>73169</t>
  </si>
  <si>
    <t>73170</t>
  </si>
  <si>
    <t>73171</t>
  </si>
  <si>
    <t>73172</t>
  </si>
  <si>
    <t>73173</t>
  </si>
  <si>
    <t>73174</t>
  </si>
  <si>
    <t>76618</t>
  </si>
  <si>
    <t>76619</t>
  </si>
  <si>
    <t>76620</t>
  </si>
  <si>
    <t>76621</t>
  </si>
  <si>
    <t>76622</t>
  </si>
  <si>
    <t>76623</t>
  </si>
  <si>
    <t>76624</t>
  </si>
  <si>
    <t>76625</t>
  </si>
  <si>
    <t>76626</t>
  </si>
  <si>
    <t>76627</t>
  </si>
  <si>
    <t>76628</t>
  </si>
  <si>
    <t>76629</t>
  </si>
  <si>
    <t>76630</t>
  </si>
  <si>
    <t>76631</t>
  </si>
  <si>
    <t>76632</t>
  </si>
  <si>
    <t>76633</t>
  </si>
  <si>
    <t>76634</t>
  </si>
  <si>
    <t>76635</t>
  </si>
  <si>
    <t>76636</t>
  </si>
  <si>
    <t>76637</t>
  </si>
  <si>
    <t>76638</t>
  </si>
  <si>
    <t>76639</t>
  </si>
  <si>
    <t>76640</t>
  </si>
  <si>
    <t>76641</t>
  </si>
  <si>
    <t>76642</t>
  </si>
  <si>
    <t>76643</t>
  </si>
  <si>
    <t>76644</t>
  </si>
  <si>
    <t>76645</t>
  </si>
  <si>
    <t>76646</t>
  </si>
  <si>
    <t>76647</t>
  </si>
  <si>
    <t>76648</t>
  </si>
  <si>
    <t>76649</t>
  </si>
  <si>
    <t>76650</t>
  </si>
  <si>
    <t>76651</t>
  </si>
  <si>
    <t>76652</t>
  </si>
  <si>
    <t>76653</t>
  </si>
  <si>
    <t>76654</t>
  </si>
  <si>
    <t>76655</t>
  </si>
  <si>
    <t>76656</t>
  </si>
  <si>
    <t>76657</t>
  </si>
  <si>
    <t>76658</t>
  </si>
  <si>
    <t>76659</t>
  </si>
  <si>
    <t>76660</t>
  </si>
  <si>
    <t>76661</t>
  </si>
  <si>
    <t>76662</t>
  </si>
  <si>
    <t>76663</t>
  </si>
  <si>
    <t>76664</t>
  </si>
  <si>
    <t>76665</t>
  </si>
  <si>
    <t>76666</t>
  </si>
  <si>
    <t>76667</t>
  </si>
  <si>
    <t>76668</t>
  </si>
  <si>
    <t>76669</t>
  </si>
  <si>
    <t>76670</t>
  </si>
  <si>
    <t>76671</t>
  </si>
  <si>
    <t>76672</t>
  </si>
  <si>
    <t>76673</t>
  </si>
  <si>
    <t>76674</t>
  </si>
  <si>
    <t>76675</t>
  </si>
  <si>
    <t>76676</t>
  </si>
  <si>
    <t>76677</t>
  </si>
  <si>
    <t>76678</t>
  </si>
  <si>
    <t>76679</t>
  </si>
  <si>
    <t>76680</t>
  </si>
  <si>
    <t>76681</t>
  </si>
  <si>
    <t>76682</t>
  </si>
  <si>
    <t>76683</t>
  </si>
  <si>
    <t>76684</t>
  </si>
  <si>
    <t>76685</t>
  </si>
  <si>
    <t>76686</t>
  </si>
  <si>
    <t>76687</t>
  </si>
  <si>
    <t>76688</t>
  </si>
  <si>
    <t>76689</t>
  </si>
  <si>
    <t>76690</t>
  </si>
  <si>
    <t>76691</t>
  </si>
  <si>
    <t>76692</t>
  </si>
  <si>
    <t>76693</t>
  </si>
  <si>
    <t>76694</t>
  </si>
  <si>
    <t>76695</t>
  </si>
  <si>
    <t>76696</t>
  </si>
  <si>
    <t>76697</t>
  </si>
  <si>
    <t>76698</t>
  </si>
  <si>
    <t>76699</t>
  </si>
  <si>
    <t>76700</t>
  </si>
  <si>
    <t>76701</t>
  </si>
  <si>
    <t>76702</t>
  </si>
  <si>
    <t>76703</t>
  </si>
  <si>
    <t>76704</t>
  </si>
  <si>
    <t>76705</t>
  </si>
  <si>
    <t>76706</t>
  </si>
  <si>
    <t>76707</t>
  </si>
  <si>
    <t>76708</t>
  </si>
  <si>
    <t>76709</t>
  </si>
  <si>
    <t>76710</t>
  </si>
  <si>
    <t>76711</t>
  </si>
  <si>
    <t>76712</t>
  </si>
  <si>
    <t>76713</t>
  </si>
  <si>
    <t>76714</t>
  </si>
  <si>
    <t>76715</t>
  </si>
  <si>
    <t>76716</t>
  </si>
  <si>
    <t>76717</t>
  </si>
  <si>
    <t>76718</t>
  </si>
  <si>
    <t>76719</t>
  </si>
  <si>
    <t>76720</t>
  </si>
  <si>
    <t>76721</t>
  </si>
  <si>
    <t>76722</t>
  </si>
  <si>
    <t>76723</t>
  </si>
  <si>
    <t>76724</t>
  </si>
  <si>
    <t>76725</t>
  </si>
  <si>
    <t>76726</t>
  </si>
  <si>
    <t>76727</t>
  </si>
  <si>
    <t>76728</t>
  </si>
  <si>
    <t>76729</t>
  </si>
  <si>
    <t>76730</t>
  </si>
  <si>
    <t>76731</t>
  </si>
  <si>
    <t>76732</t>
  </si>
  <si>
    <t>76733</t>
  </si>
  <si>
    <t>76734</t>
  </si>
  <si>
    <t>76735</t>
  </si>
  <si>
    <t>76736</t>
  </si>
  <si>
    <t>73175</t>
  </si>
  <si>
    <t>73176</t>
  </si>
  <si>
    <t>73177</t>
  </si>
  <si>
    <t>73178</t>
  </si>
  <si>
    <t>73179</t>
  </si>
  <si>
    <t>73180</t>
  </si>
  <si>
    <t>73181</t>
  </si>
  <si>
    <t>73182</t>
  </si>
  <si>
    <t>73183</t>
  </si>
  <si>
    <t>73184</t>
  </si>
  <si>
    <t>73185</t>
  </si>
  <si>
    <t>73186</t>
  </si>
  <si>
    <t>73187</t>
  </si>
  <si>
    <t>73188</t>
  </si>
  <si>
    <t>73189</t>
  </si>
  <si>
    <t>73190</t>
  </si>
  <si>
    <t>73191</t>
  </si>
  <si>
    <t>73192</t>
  </si>
  <si>
    <t>73193</t>
  </si>
  <si>
    <t>73194</t>
  </si>
  <si>
    <t>73195</t>
  </si>
  <si>
    <t>73196</t>
  </si>
  <si>
    <t>73197</t>
  </si>
  <si>
    <t>73198</t>
  </si>
  <si>
    <t>73199</t>
  </si>
  <si>
    <t>73200</t>
  </si>
  <si>
    <t>76241</t>
  </si>
  <si>
    <t>76242</t>
  </si>
  <si>
    <t>76243</t>
  </si>
  <si>
    <t>76244</t>
  </si>
  <si>
    <t>76245</t>
  </si>
  <si>
    <t>76246</t>
  </si>
  <si>
    <t>76247</t>
  </si>
  <si>
    <t>76248</t>
  </si>
  <si>
    <t>76249</t>
  </si>
  <si>
    <t>76250</t>
  </si>
  <si>
    <t>76251</t>
  </si>
  <si>
    <t>76252</t>
  </si>
  <si>
    <t>76253</t>
  </si>
  <si>
    <t>76254</t>
  </si>
  <si>
    <t>76255</t>
  </si>
  <si>
    <t>76256</t>
  </si>
  <si>
    <t>76257</t>
  </si>
  <si>
    <t>76258</t>
  </si>
  <si>
    <t>76259</t>
  </si>
  <si>
    <t>76260</t>
  </si>
  <si>
    <t>76261</t>
  </si>
  <si>
    <t>76262</t>
  </si>
  <si>
    <t>76263</t>
  </si>
  <si>
    <t>76264</t>
  </si>
  <si>
    <t>76265</t>
  </si>
  <si>
    <t>76266</t>
  </si>
  <si>
    <t>76267</t>
  </si>
  <si>
    <t>76268</t>
  </si>
  <si>
    <t>76269</t>
  </si>
  <si>
    <t>76270</t>
  </si>
  <si>
    <t>76271</t>
  </si>
  <si>
    <t>76272</t>
  </si>
  <si>
    <t>76273</t>
  </si>
  <si>
    <t>76274</t>
  </si>
  <si>
    <t>76275</t>
  </si>
  <si>
    <t>76276</t>
  </si>
  <si>
    <t>76277</t>
  </si>
  <si>
    <t>76278</t>
  </si>
  <si>
    <t>76279</t>
  </si>
  <si>
    <t>76280</t>
  </si>
  <si>
    <t>76281</t>
  </si>
  <si>
    <t>76282</t>
  </si>
  <si>
    <t>76283</t>
  </si>
  <si>
    <t>76284</t>
  </si>
  <si>
    <t>76285</t>
  </si>
  <si>
    <t>76286</t>
  </si>
  <si>
    <t>76287</t>
  </si>
  <si>
    <t>76288</t>
  </si>
  <si>
    <t>76289</t>
  </si>
  <si>
    <t>76290</t>
  </si>
  <si>
    <t>76291</t>
  </si>
  <si>
    <t>76292</t>
  </si>
  <si>
    <t>76293</t>
  </si>
  <si>
    <t>76294</t>
  </si>
  <si>
    <t>76295</t>
  </si>
  <si>
    <t>Kocsányos tölgy rönk / Stieleiche / Quercus robur
9. Tétel / 9. Posten</t>
  </si>
  <si>
    <t>Kocsányos tölgy rönk / Stieleiche / Quercus robur
10. Tétel / 10. Posten</t>
  </si>
  <si>
    <t>L-I. / F-A</t>
  </si>
  <si>
    <t>I. / A</t>
  </si>
  <si>
    <t>Hajdúhadház 6/M</t>
  </si>
  <si>
    <t>I. / A-AB</t>
  </si>
  <si>
    <t>Kocsányos tölgy rönk / Stieleiche / Quercus robur
11. Tétel / 11. Posten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</si>
</sst>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0.000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9.5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9.5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7" borderId="1" applyNumberFormat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6" borderId="5" applyNumberFormat="0" applyAlignment="0" applyProtection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3" fillId="17" borderId="7" applyNumberFormat="0" applyFont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5" fillId="4" borderId="0" applyNumberFormat="0" applyBorder="0" applyAlignment="0" applyProtection="0"/>
    <xf numFmtId="0" fontId="16" fillId="22" borderId="8" applyNumberFormat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1" fillId="0" borderId="0"/>
    <xf numFmtId="0" fontId="4" fillId="0" borderId="9" applyNumberFormat="0" applyFill="0" applyAlignment="0" applyProtection="0"/>
    <xf numFmtId="44" fontId="3" fillId="0" borderId="0" applyFont="0" applyFill="0" applyBorder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3" fillId="17" borderId="14" applyNumberFormat="0" applyFont="0" applyAlignment="0" applyProtection="0"/>
    <xf numFmtId="0" fontId="7" fillId="7" borderId="13" applyNumberFormat="0" applyAlignment="0" applyProtection="0"/>
    <xf numFmtId="0" fontId="16" fillId="22" borderId="11" applyNumberFormat="0" applyAlignment="0" applyProtection="0"/>
    <xf numFmtId="0" fontId="4" fillId="0" borderId="12" applyNumberFormat="0" applyFill="0" applyAlignment="0" applyProtection="0"/>
    <xf numFmtId="0" fontId="20" fillId="22" borderId="13" applyNumberFormat="0" applyAlignment="0" applyProtection="0"/>
    <xf numFmtId="0" fontId="7" fillId="7" borderId="15" applyNumberFormat="0" applyAlignment="0" applyProtection="0"/>
    <xf numFmtId="0" fontId="3" fillId="17" borderId="16" applyNumberFormat="0" applyFont="0" applyAlignment="0" applyProtection="0"/>
    <xf numFmtId="0" fontId="16" fillId="22" borderId="17" applyNumberFormat="0" applyAlignment="0" applyProtection="0"/>
    <xf numFmtId="0" fontId="4" fillId="0" borderId="18" applyNumberFormat="0" applyFill="0" applyAlignment="0" applyProtection="0"/>
    <xf numFmtId="0" fontId="20" fillId="22" borderId="15" applyNumberFormat="0" applyAlignment="0" applyProtection="0"/>
    <xf numFmtId="0" fontId="3" fillId="17" borderId="16" applyNumberFormat="0" applyFont="0" applyAlignment="0" applyProtection="0"/>
    <xf numFmtId="0" fontId="7" fillId="7" borderId="15" applyNumberFormat="0" applyAlignment="0" applyProtection="0"/>
    <xf numFmtId="0" fontId="16" fillId="22" borderId="17" applyNumberFormat="0" applyAlignment="0" applyProtection="0"/>
    <xf numFmtId="0" fontId="4" fillId="0" borderId="18" applyNumberFormat="0" applyFill="0" applyAlignment="0" applyProtection="0"/>
    <xf numFmtId="0" fontId="20" fillId="22" borderId="15" applyNumberFormat="0" applyAlignment="0" applyProtection="0"/>
    <xf numFmtId="0" fontId="7" fillId="7" borderId="19" applyNumberFormat="0" applyAlignment="0" applyProtection="0"/>
    <xf numFmtId="0" fontId="3" fillId="17" borderId="20" applyNumberFormat="0" applyFont="0" applyAlignment="0" applyProtection="0"/>
    <xf numFmtId="0" fontId="16" fillId="22" borderId="21" applyNumberFormat="0" applyAlignment="0" applyProtection="0"/>
    <xf numFmtId="0" fontId="4" fillId="0" borderId="22" applyNumberFormat="0" applyFill="0" applyAlignment="0" applyProtection="0"/>
    <xf numFmtId="0" fontId="20" fillId="22" borderId="19" applyNumberFormat="0" applyAlignment="0" applyProtection="0"/>
    <xf numFmtId="0" fontId="25" fillId="0" borderId="0"/>
    <xf numFmtId="0" fontId="7" fillId="7" borderId="23" applyNumberFormat="0" applyAlignment="0" applyProtection="0"/>
    <xf numFmtId="0" fontId="3" fillId="17" borderId="24" applyNumberFormat="0" applyFon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3" fillId="17" borderId="24" applyNumberFormat="0" applyFont="0" applyAlignment="0" applyProtection="0"/>
    <xf numFmtId="0" fontId="7" fillId="7" borderId="23" applyNumberForma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7" fillId="7" borderId="23" applyNumberFormat="0" applyAlignment="0" applyProtection="0"/>
    <xf numFmtId="0" fontId="3" fillId="17" borderId="24" applyNumberFormat="0" applyFon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3" fillId="17" borderId="24" applyNumberFormat="0" applyFont="0" applyAlignment="0" applyProtection="0"/>
    <xf numFmtId="0" fontId="7" fillId="7" borderId="23" applyNumberForma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7" fillId="7" borderId="23" applyNumberFormat="0" applyAlignment="0" applyProtection="0"/>
    <xf numFmtId="0" fontId="3" fillId="17" borderId="24" applyNumberFormat="0" applyFont="0" applyAlignment="0" applyProtection="0"/>
    <xf numFmtId="0" fontId="16" fillId="22" borderId="25" applyNumberFormat="0" applyAlignment="0" applyProtection="0"/>
    <xf numFmtId="0" fontId="4" fillId="0" borderId="26" applyNumberFormat="0" applyFill="0" applyAlignment="0" applyProtection="0"/>
    <xf numFmtId="0" fontId="20" fillId="22" borderId="23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3" fillId="17" borderId="28" applyNumberFormat="0" applyFont="0" applyAlignment="0" applyProtection="0"/>
    <xf numFmtId="0" fontId="7" fillId="7" borderId="27" applyNumberForma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0" fontId="7" fillId="7" borderId="27" applyNumberFormat="0" applyAlignment="0" applyProtection="0"/>
    <xf numFmtId="0" fontId="3" fillId="17" borderId="28" applyNumberFormat="0" applyFont="0" applyAlignment="0" applyProtection="0"/>
    <xf numFmtId="0" fontId="16" fillId="22" borderId="29" applyNumberFormat="0" applyAlignment="0" applyProtection="0"/>
    <xf numFmtId="0" fontId="4" fillId="0" borderId="30" applyNumberFormat="0" applyFill="0" applyAlignment="0" applyProtection="0"/>
    <xf numFmtId="0" fontId="20" fillId="22" borderId="27" applyNumberFormat="0" applyAlignment="0" applyProtection="0"/>
    <xf numFmtId="44" fontId="3" fillId="0" borderId="0" applyFont="0" applyFill="0" applyBorder="0" applyAlignment="0" applyProtection="0"/>
  </cellStyleXfs>
  <cellXfs count="59">
    <xf numFmtId="0" fontId="0" fillId="0" borderId="0" xfId="0"/>
    <xf numFmtId="165" fontId="2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31" xfId="0" applyBorder="1" applyAlignment="1">
      <alignment horizontal="center" vertical="center"/>
    </xf>
    <xf numFmtId="0" fontId="23" fillId="0" borderId="32" xfId="39" applyFont="1" applyBorder="1" applyAlignment="1">
      <alignment horizontal="center" vertical="center" wrapText="1"/>
    </xf>
    <xf numFmtId="165" fontId="22" fillId="0" borderId="32" xfId="39" applyNumberFormat="1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165" fontId="22" fillId="24" borderId="33" xfId="41" applyNumberFormat="1" applyFont="1" applyFill="1" applyBorder="1" applyAlignment="1">
      <alignment horizontal="center" vertical="center"/>
    </xf>
    <xf numFmtId="0" fontId="31" fillId="24" borderId="33" xfId="0" applyFont="1" applyFill="1" applyBorder="1" applyAlignment="1">
      <alignment horizontal="center" vertical="center"/>
    </xf>
    <xf numFmtId="0" fontId="0" fillId="25" borderId="33" xfId="0" applyFill="1" applyBorder="1" applyAlignment="1">
      <alignment horizontal="center" vertical="center"/>
    </xf>
    <xf numFmtId="165" fontId="27" fillId="24" borderId="33" xfId="0" applyNumberFormat="1" applyFont="1" applyFill="1" applyBorder="1" applyAlignment="1">
      <alignment horizontal="center" vertical="center"/>
    </xf>
    <xf numFmtId="0" fontId="27" fillId="24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/>
    </xf>
    <xf numFmtId="0" fontId="0" fillId="0" borderId="35" xfId="0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165" fontId="0" fillId="0" borderId="36" xfId="0" applyNumberFormat="1" applyBorder="1" applyAlignment="1">
      <alignment horizontal="center"/>
    </xf>
    <xf numFmtId="0" fontId="28" fillId="0" borderId="31" xfId="0" applyFont="1" applyBorder="1" applyAlignment="1">
      <alignment horizontal="center" vertical="center"/>
    </xf>
    <xf numFmtId="0" fontId="23" fillId="0" borderId="35" xfId="39" applyFont="1" applyBorder="1" applyAlignment="1">
      <alignment horizontal="center" vertical="center" wrapText="1"/>
    </xf>
    <xf numFmtId="165" fontId="22" fillId="0" borderId="35" xfId="39" applyNumberFormat="1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9" fillId="0" borderId="35" xfId="39" applyFont="1" applyBorder="1" applyAlignment="1">
      <alignment horizontal="center" vertical="center" wrapText="1"/>
    </xf>
    <xf numFmtId="165" fontId="29" fillId="0" borderId="35" xfId="39" applyNumberFormat="1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165" fontId="22" fillId="24" borderId="35" xfId="41" applyNumberFormat="1" applyFont="1" applyFill="1" applyBorder="1" applyAlignment="1">
      <alignment horizontal="center" vertical="center"/>
    </xf>
    <xf numFmtId="0" fontId="0" fillId="25" borderId="35" xfId="0" applyFill="1" applyBorder="1" applyAlignment="1">
      <alignment horizontal="center" vertical="center"/>
    </xf>
    <xf numFmtId="0" fontId="31" fillId="24" borderId="35" xfId="0" applyFont="1" applyFill="1" applyBorder="1" applyAlignment="1">
      <alignment horizontal="center" vertical="center"/>
    </xf>
    <xf numFmtId="165" fontId="27" fillId="24" borderId="35" xfId="0" applyNumberFormat="1" applyFont="1" applyFill="1" applyBorder="1" applyAlignment="1">
      <alignment horizontal="center" vertical="center"/>
    </xf>
    <xf numFmtId="0" fontId="27" fillId="24" borderId="35" xfId="0" applyFont="1" applyFill="1" applyBorder="1" applyAlignment="1">
      <alignment horizontal="center" vertical="center"/>
    </xf>
    <xf numFmtId="0" fontId="32" fillId="0" borderId="35" xfId="0" applyFont="1" applyBorder="1" applyAlignment="1" applyProtection="1">
      <alignment horizontal="center"/>
      <protection locked="0"/>
    </xf>
    <xf numFmtId="49" fontId="0" fillId="0" borderId="35" xfId="0" applyNumberFormat="1" applyBorder="1" applyAlignment="1">
      <alignment horizontal="center"/>
    </xf>
    <xf numFmtId="165" fontId="32" fillId="0" borderId="35" xfId="0" applyNumberFormat="1" applyFont="1" applyBorder="1" applyAlignment="1">
      <alignment horizontal="center"/>
    </xf>
    <xf numFmtId="0" fontId="27" fillId="24" borderId="33" xfId="0" applyFont="1" applyFill="1" applyBorder="1" applyAlignment="1">
      <alignment horizontal="left" vertical="center"/>
    </xf>
    <xf numFmtId="0" fontId="5" fillId="0" borderId="10" xfId="39" applyFont="1" applyBorder="1" applyAlignment="1">
      <alignment horizontal="center" vertical="center" wrapText="1"/>
    </xf>
    <xf numFmtId="0" fontId="27" fillId="24" borderId="37" xfId="0" applyFont="1" applyFill="1" applyBorder="1" applyAlignment="1">
      <alignment horizontal="left" vertical="center"/>
    </xf>
    <xf numFmtId="0" fontId="27" fillId="24" borderId="38" xfId="0" applyFont="1" applyFill="1" applyBorder="1" applyAlignment="1">
      <alignment horizontal="left" vertical="center"/>
    </xf>
    <xf numFmtId="0" fontId="27" fillId="24" borderId="39" xfId="0" applyFont="1" applyFill="1" applyBorder="1" applyAlignment="1">
      <alignment horizontal="left" vertical="center"/>
    </xf>
    <xf numFmtId="0" fontId="27" fillId="24" borderId="35" xfId="0" applyFont="1" applyFill="1" applyBorder="1" applyAlignment="1">
      <alignment horizontal="left" vertical="center"/>
    </xf>
    <xf numFmtId="0" fontId="0" fillId="0" borderId="40" xfId="0" applyBorder="1" applyAlignment="1">
      <alignment horizontal="center"/>
    </xf>
    <xf numFmtId="165" fontId="0" fillId="0" borderId="40" xfId="0" applyNumberForma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26" borderId="40" xfId="0" applyFill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165" fontId="0" fillId="26" borderId="40" xfId="0" applyNumberForma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3" fillId="0" borderId="40" xfId="39" applyFont="1" applyBorder="1" applyAlignment="1">
      <alignment horizontal="center" vertical="center" wrapText="1"/>
    </xf>
    <xf numFmtId="165" fontId="22" fillId="0" borderId="40" xfId="39" applyNumberFormat="1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</cellXfs>
  <cellStyles count="145">
    <cellStyle name="20% - 1. jelölőszín 2" xfId="1" xr:uid="{00000000-0005-0000-0000-000000000000}"/>
    <cellStyle name="20% - 2. jelölőszín 2" xfId="2" xr:uid="{00000000-0005-0000-0000-000001000000}"/>
    <cellStyle name="20% - 3. jelölőszín 2" xfId="3" xr:uid="{00000000-0005-0000-0000-000002000000}"/>
    <cellStyle name="20% - 4. jelölőszín 2" xfId="4" xr:uid="{00000000-0005-0000-0000-000003000000}"/>
    <cellStyle name="20% - 5. jelölőszín 2" xfId="5" xr:uid="{00000000-0005-0000-0000-000004000000}"/>
    <cellStyle name="20% - 6. jelölőszín 2" xfId="6" xr:uid="{00000000-0005-0000-0000-000005000000}"/>
    <cellStyle name="40% - 1. jelölőszín 2" xfId="7" xr:uid="{00000000-0005-0000-0000-000006000000}"/>
    <cellStyle name="40% - 2. jelölőszín 2" xfId="8" xr:uid="{00000000-0005-0000-0000-000007000000}"/>
    <cellStyle name="40% - 3. jelölőszín 2" xfId="9" xr:uid="{00000000-0005-0000-0000-000008000000}"/>
    <cellStyle name="40% - 4. jelölőszín 2" xfId="10" xr:uid="{00000000-0005-0000-0000-000009000000}"/>
    <cellStyle name="40% - 5. jelölőszín 2" xfId="11" xr:uid="{00000000-0005-0000-0000-00000A000000}"/>
    <cellStyle name="40% - 6. jelölőszín 2" xfId="12" xr:uid="{00000000-0005-0000-0000-00000B000000}"/>
    <cellStyle name="60% - 1. jelölőszín 2" xfId="13" xr:uid="{00000000-0005-0000-0000-00000C000000}"/>
    <cellStyle name="60% - 2. jelölőszín 2" xfId="14" xr:uid="{00000000-0005-0000-0000-00000D000000}"/>
    <cellStyle name="60% - 3. jelölőszín 2" xfId="15" xr:uid="{00000000-0005-0000-0000-00000E000000}"/>
    <cellStyle name="60% - 4. jelölőszín 2" xfId="16" xr:uid="{00000000-0005-0000-0000-00000F000000}"/>
    <cellStyle name="60% - 5. jelölőszín 2" xfId="17" xr:uid="{00000000-0005-0000-0000-000010000000}"/>
    <cellStyle name="60% - 6. jelölőszín 2" xfId="18" xr:uid="{00000000-0005-0000-0000-000011000000}"/>
    <cellStyle name="Bevitel 2" xfId="19" xr:uid="{00000000-0005-0000-0000-000012000000}"/>
    <cellStyle name="Bevitel 2 2" xfId="49" xr:uid="{00000000-0005-0000-0000-000013000000}"/>
    <cellStyle name="Bevitel 2 2 2" xfId="59" xr:uid="{00000000-0005-0000-0000-000014000000}"/>
    <cellStyle name="Bevitel 2 2 2 2" xfId="85" xr:uid="{00000000-0005-0000-0000-000015000000}"/>
    <cellStyle name="Bevitel 2 2 2 2 2" xfId="135" xr:uid="{00000000-0005-0000-0000-000016000000}"/>
    <cellStyle name="Bevitel 2 2 2 3" xfId="110" xr:uid="{00000000-0005-0000-0000-000017000000}"/>
    <cellStyle name="Bevitel 2 2 3" xfId="75" xr:uid="{00000000-0005-0000-0000-000018000000}"/>
    <cellStyle name="Bevitel 2 2 3 2" xfId="125" xr:uid="{00000000-0005-0000-0000-000019000000}"/>
    <cellStyle name="Bevitel 2 2 4" xfId="100" xr:uid="{00000000-0005-0000-0000-00001A000000}"/>
    <cellStyle name="Bevitel 2 3" xfId="53" xr:uid="{00000000-0005-0000-0000-00001B000000}"/>
    <cellStyle name="Bevitel 2 3 2" xfId="79" xr:uid="{00000000-0005-0000-0000-00001C000000}"/>
    <cellStyle name="Bevitel 2 3 2 2" xfId="129" xr:uid="{00000000-0005-0000-0000-00001D000000}"/>
    <cellStyle name="Bevitel 2 3 3" xfId="104" xr:uid="{00000000-0005-0000-0000-00001E000000}"/>
    <cellStyle name="Bevitel 2 4" xfId="63" xr:uid="{00000000-0005-0000-0000-00001F000000}"/>
    <cellStyle name="Bevitel 2 4 2" xfId="89" xr:uid="{00000000-0005-0000-0000-000020000000}"/>
    <cellStyle name="Bevitel 2 4 2 2" xfId="139" xr:uid="{00000000-0005-0000-0000-000021000000}"/>
    <cellStyle name="Bevitel 2 4 3" xfId="114" xr:uid="{00000000-0005-0000-0000-000022000000}"/>
    <cellStyle name="Bevitel 2 5" xfId="69" xr:uid="{00000000-0005-0000-0000-000023000000}"/>
    <cellStyle name="Bevitel 2 5 2" xfId="119" xr:uid="{00000000-0005-0000-0000-000024000000}"/>
    <cellStyle name="Bevitel 2 6" xfId="94" xr:uid="{00000000-0005-0000-0000-000025000000}"/>
    <cellStyle name="Cím 2" xfId="20" xr:uid="{00000000-0005-0000-0000-000026000000}"/>
    <cellStyle name="Címsor 1 2" xfId="21" xr:uid="{00000000-0005-0000-0000-000027000000}"/>
    <cellStyle name="Címsor 2 2" xfId="22" xr:uid="{00000000-0005-0000-0000-000028000000}"/>
    <cellStyle name="Címsor 3 2" xfId="23" xr:uid="{00000000-0005-0000-0000-000029000000}"/>
    <cellStyle name="Címsor 4 2" xfId="24" xr:uid="{00000000-0005-0000-0000-00002A000000}"/>
    <cellStyle name="Ellenőrzőcella 2" xfId="25" xr:uid="{00000000-0005-0000-0000-00002B000000}"/>
    <cellStyle name="Ezres 2" xfId="26" xr:uid="{00000000-0005-0000-0000-00002C000000}"/>
    <cellStyle name="Figyelmeztetés 2" xfId="27" xr:uid="{00000000-0005-0000-0000-00002D000000}"/>
    <cellStyle name="Hivatkozott cella 2" xfId="28" xr:uid="{00000000-0005-0000-0000-00002E000000}"/>
    <cellStyle name="Jegyzet 2" xfId="29" xr:uid="{00000000-0005-0000-0000-00002F000000}"/>
    <cellStyle name="Jegyzet 2 2" xfId="48" xr:uid="{00000000-0005-0000-0000-000030000000}"/>
    <cellStyle name="Jegyzet 2 2 2" xfId="58" xr:uid="{00000000-0005-0000-0000-000031000000}"/>
    <cellStyle name="Jegyzet 2 2 2 2" xfId="84" xr:uid="{00000000-0005-0000-0000-000032000000}"/>
    <cellStyle name="Jegyzet 2 2 2 2 2" xfId="134" xr:uid="{00000000-0005-0000-0000-000033000000}"/>
    <cellStyle name="Jegyzet 2 2 2 3" xfId="109" xr:uid="{00000000-0005-0000-0000-000034000000}"/>
    <cellStyle name="Jegyzet 2 2 3" xfId="74" xr:uid="{00000000-0005-0000-0000-000035000000}"/>
    <cellStyle name="Jegyzet 2 2 3 2" xfId="124" xr:uid="{00000000-0005-0000-0000-000036000000}"/>
    <cellStyle name="Jegyzet 2 2 4" xfId="99" xr:uid="{00000000-0005-0000-0000-000037000000}"/>
    <cellStyle name="Jegyzet 2 3" xfId="54" xr:uid="{00000000-0005-0000-0000-000038000000}"/>
    <cellStyle name="Jegyzet 2 3 2" xfId="80" xr:uid="{00000000-0005-0000-0000-000039000000}"/>
    <cellStyle name="Jegyzet 2 3 2 2" xfId="130" xr:uid="{00000000-0005-0000-0000-00003A000000}"/>
    <cellStyle name="Jegyzet 2 3 3" xfId="105" xr:uid="{00000000-0005-0000-0000-00003B000000}"/>
    <cellStyle name="Jegyzet 2 4" xfId="64" xr:uid="{00000000-0005-0000-0000-00003C000000}"/>
    <cellStyle name="Jegyzet 2 4 2" xfId="90" xr:uid="{00000000-0005-0000-0000-00003D000000}"/>
    <cellStyle name="Jegyzet 2 4 2 2" xfId="140" xr:uid="{00000000-0005-0000-0000-00003E000000}"/>
    <cellStyle name="Jegyzet 2 4 3" xfId="115" xr:uid="{00000000-0005-0000-0000-00003F000000}"/>
    <cellStyle name="Jegyzet 2 5" xfId="70" xr:uid="{00000000-0005-0000-0000-000040000000}"/>
    <cellStyle name="Jegyzet 2 5 2" xfId="120" xr:uid="{00000000-0005-0000-0000-000041000000}"/>
    <cellStyle name="Jegyzet 2 6" xfId="95" xr:uid="{00000000-0005-0000-0000-000042000000}"/>
    <cellStyle name="Jelölőszín (1) 2" xfId="30" xr:uid="{00000000-0005-0000-0000-000043000000}"/>
    <cellStyle name="Jelölőszín (2) 2" xfId="31" xr:uid="{00000000-0005-0000-0000-000044000000}"/>
    <cellStyle name="Jelölőszín (3) 2" xfId="32" xr:uid="{00000000-0005-0000-0000-000045000000}"/>
    <cellStyle name="Jelölőszín (4) 2" xfId="33" xr:uid="{00000000-0005-0000-0000-000046000000}"/>
    <cellStyle name="Jelölőszín (5) 2" xfId="34" xr:uid="{00000000-0005-0000-0000-000047000000}"/>
    <cellStyle name="Jelölőszín (6) 2" xfId="35" xr:uid="{00000000-0005-0000-0000-000048000000}"/>
    <cellStyle name="Jó 2" xfId="36" xr:uid="{00000000-0005-0000-0000-000049000000}"/>
    <cellStyle name="Kimenet 2" xfId="37" xr:uid="{00000000-0005-0000-0000-00004A000000}"/>
    <cellStyle name="Kimenet 2 2" xfId="50" xr:uid="{00000000-0005-0000-0000-00004B000000}"/>
    <cellStyle name="Kimenet 2 2 2" xfId="60" xr:uid="{00000000-0005-0000-0000-00004C000000}"/>
    <cellStyle name="Kimenet 2 2 2 2" xfId="86" xr:uid="{00000000-0005-0000-0000-00004D000000}"/>
    <cellStyle name="Kimenet 2 2 2 2 2" xfId="136" xr:uid="{00000000-0005-0000-0000-00004E000000}"/>
    <cellStyle name="Kimenet 2 2 2 3" xfId="111" xr:uid="{00000000-0005-0000-0000-00004F000000}"/>
    <cellStyle name="Kimenet 2 2 3" xfId="76" xr:uid="{00000000-0005-0000-0000-000050000000}"/>
    <cellStyle name="Kimenet 2 2 3 2" xfId="126" xr:uid="{00000000-0005-0000-0000-000051000000}"/>
    <cellStyle name="Kimenet 2 2 4" xfId="101" xr:uid="{00000000-0005-0000-0000-000052000000}"/>
    <cellStyle name="Kimenet 2 3" xfId="55" xr:uid="{00000000-0005-0000-0000-000053000000}"/>
    <cellStyle name="Kimenet 2 3 2" xfId="81" xr:uid="{00000000-0005-0000-0000-000054000000}"/>
    <cellStyle name="Kimenet 2 3 2 2" xfId="131" xr:uid="{00000000-0005-0000-0000-000055000000}"/>
    <cellStyle name="Kimenet 2 3 3" xfId="106" xr:uid="{00000000-0005-0000-0000-000056000000}"/>
    <cellStyle name="Kimenet 2 4" xfId="65" xr:uid="{00000000-0005-0000-0000-000057000000}"/>
    <cellStyle name="Kimenet 2 4 2" xfId="91" xr:uid="{00000000-0005-0000-0000-000058000000}"/>
    <cellStyle name="Kimenet 2 4 2 2" xfId="141" xr:uid="{00000000-0005-0000-0000-000059000000}"/>
    <cellStyle name="Kimenet 2 4 3" xfId="116" xr:uid="{00000000-0005-0000-0000-00005A000000}"/>
    <cellStyle name="Kimenet 2 5" xfId="71" xr:uid="{00000000-0005-0000-0000-00005B000000}"/>
    <cellStyle name="Kimenet 2 5 2" xfId="121" xr:uid="{00000000-0005-0000-0000-00005C000000}"/>
    <cellStyle name="Kimenet 2 6" xfId="96" xr:uid="{00000000-0005-0000-0000-00005D000000}"/>
    <cellStyle name="Magyarázó szöveg 2" xfId="38" xr:uid="{00000000-0005-0000-0000-00005E000000}"/>
    <cellStyle name="Normál" xfId="0" builtinId="0"/>
    <cellStyle name="Normál 2" xfId="39" xr:uid="{00000000-0005-0000-0000-000060000000}"/>
    <cellStyle name="Normál 2 2" xfId="40" xr:uid="{00000000-0005-0000-0000-000061000000}"/>
    <cellStyle name="Normál 3" xfId="41" xr:uid="{00000000-0005-0000-0000-000062000000}"/>
    <cellStyle name="Normál 4" xfId="42" xr:uid="{00000000-0005-0000-0000-000063000000}"/>
    <cellStyle name="Normál 5" xfId="68" xr:uid="{00000000-0005-0000-0000-000064000000}"/>
    <cellStyle name="Összesen 2" xfId="43" xr:uid="{00000000-0005-0000-0000-000065000000}"/>
    <cellStyle name="Összesen 2 2" xfId="51" xr:uid="{00000000-0005-0000-0000-000066000000}"/>
    <cellStyle name="Összesen 2 2 2" xfId="61" xr:uid="{00000000-0005-0000-0000-000067000000}"/>
    <cellStyle name="Összesen 2 2 2 2" xfId="87" xr:uid="{00000000-0005-0000-0000-000068000000}"/>
    <cellStyle name="Összesen 2 2 2 2 2" xfId="137" xr:uid="{00000000-0005-0000-0000-000069000000}"/>
    <cellStyle name="Összesen 2 2 2 3" xfId="112" xr:uid="{00000000-0005-0000-0000-00006A000000}"/>
    <cellStyle name="Összesen 2 2 3" xfId="77" xr:uid="{00000000-0005-0000-0000-00006B000000}"/>
    <cellStyle name="Összesen 2 2 3 2" xfId="127" xr:uid="{00000000-0005-0000-0000-00006C000000}"/>
    <cellStyle name="Összesen 2 2 4" xfId="102" xr:uid="{00000000-0005-0000-0000-00006D000000}"/>
    <cellStyle name="Összesen 2 3" xfId="56" xr:uid="{00000000-0005-0000-0000-00006E000000}"/>
    <cellStyle name="Összesen 2 3 2" xfId="82" xr:uid="{00000000-0005-0000-0000-00006F000000}"/>
    <cellStyle name="Összesen 2 3 2 2" xfId="132" xr:uid="{00000000-0005-0000-0000-000070000000}"/>
    <cellStyle name="Összesen 2 3 3" xfId="107" xr:uid="{00000000-0005-0000-0000-000071000000}"/>
    <cellStyle name="Összesen 2 4" xfId="66" xr:uid="{00000000-0005-0000-0000-000072000000}"/>
    <cellStyle name="Összesen 2 4 2" xfId="92" xr:uid="{00000000-0005-0000-0000-000073000000}"/>
    <cellStyle name="Összesen 2 4 2 2" xfId="142" xr:uid="{00000000-0005-0000-0000-000074000000}"/>
    <cellStyle name="Összesen 2 4 3" xfId="117" xr:uid="{00000000-0005-0000-0000-000075000000}"/>
    <cellStyle name="Összesen 2 5" xfId="72" xr:uid="{00000000-0005-0000-0000-000076000000}"/>
    <cellStyle name="Összesen 2 5 2" xfId="122" xr:uid="{00000000-0005-0000-0000-000077000000}"/>
    <cellStyle name="Összesen 2 6" xfId="97" xr:uid="{00000000-0005-0000-0000-000078000000}"/>
    <cellStyle name="Pénznem 2" xfId="44" xr:uid="{00000000-0005-0000-0000-000079000000}"/>
    <cellStyle name="Pénznem 2 2" xfId="144" xr:uid="{00000000-0005-0000-0000-00007A000000}"/>
    <cellStyle name="Rossz 2" xfId="45" xr:uid="{00000000-0005-0000-0000-00007B000000}"/>
    <cellStyle name="Semleges 2" xfId="46" xr:uid="{00000000-0005-0000-0000-00007C000000}"/>
    <cellStyle name="Számítás 2" xfId="47" xr:uid="{00000000-0005-0000-0000-00007D000000}"/>
    <cellStyle name="Számítás 2 2" xfId="52" xr:uid="{00000000-0005-0000-0000-00007E000000}"/>
    <cellStyle name="Számítás 2 2 2" xfId="62" xr:uid="{00000000-0005-0000-0000-00007F000000}"/>
    <cellStyle name="Számítás 2 2 2 2" xfId="88" xr:uid="{00000000-0005-0000-0000-000080000000}"/>
    <cellStyle name="Számítás 2 2 2 2 2" xfId="138" xr:uid="{00000000-0005-0000-0000-000081000000}"/>
    <cellStyle name="Számítás 2 2 2 3" xfId="113" xr:uid="{00000000-0005-0000-0000-000082000000}"/>
    <cellStyle name="Számítás 2 2 3" xfId="78" xr:uid="{00000000-0005-0000-0000-000083000000}"/>
    <cellStyle name="Számítás 2 2 3 2" xfId="128" xr:uid="{00000000-0005-0000-0000-000084000000}"/>
    <cellStyle name="Számítás 2 2 4" xfId="103" xr:uid="{00000000-0005-0000-0000-000085000000}"/>
    <cellStyle name="Számítás 2 3" xfId="57" xr:uid="{00000000-0005-0000-0000-000086000000}"/>
    <cellStyle name="Számítás 2 3 2" xfId="83" xr:uid="{00000000-0005-0000-0000-000087000000}"/>
    <cellStyle name="Számítás 2 3 2 2" xfId="133" xr:uid="{00000000-0005-0000-0000-000088000000}"/>
    <cellStyle name="Számítás 2 3 3" xfId="108" xr:uid="{00000000-0005-0000-0000-000089000000}"/>
    <cellStyle name="Számítás 2 4" xfId="67" xr:uid="{00000000-0005-0000-0000-00008A000000}"/>
    <cellStyle name="Számítás 2 4 2" xfId="93" xr:uid="{00000000-0005-0000-0000-00008B000000}"/>
    <cellStyle name="Számítás 2 4 2 2" xfId="143" xr:uid="{00000000-0005-0000-0000-00008C000000}"/>
    <cellStyle name="Számítás 2 4 3" xfId="118" xr:uid="{00000000-0005-0000-0000-00008D000000}"/>
    <cellStyle name="Számítás 2 5" xfId="73" xr:uid="{00000000-0005-0000-0000-00008E000000}"/>
    <cellStyle name="Számítás 2 5 2" xfId="123" xr:uid="{00000000-0005-0000-0000-00008F000000}"/>
    <cellStyle name="Számítás 2 6" xfId="98" xr:uid="{00000000-0005-0000-0000-00009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632D-602E-4006-A757-809A8D903F7C}">
  <dimension ref="A1:K150"/>
  <sheetViews>
    <sheetView tabSelected="1" zoomScale="85" zoomScaleNormal="85" workbookViewId="0">
      <selection activeCell="E7" sqref="E7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43" t="s">
        <v>6</v>
      </c>
      <c r="B1" s="43"/>
      <c r="C1" s="43"/>
      <c r="D1" s="43"/>
      <c r="E1" s="43"/>
      <c r="F1" s="43"/>
    </row>
    <row r="2" spans="1:11" ht="43.5" customHeight="1" x14ac:dyDescent="0.25">
      <c r="A2" s="56" t="s">
        <v>1</v>
      </c>
      <c r="B2" s="56" t="s">
        <v>2</v>
      </c>
      <c r="C2" s="56" t="s">
        <v>3</v>
      </c>
      <c r="D2" s="57" t="s">
        <v>0</v>
      </c>
      <c r="E2" s="56" t="s">
        <v>4</v>
      </c>
      <c r="F2" s="58" t="s">
        <v>5</v>
      </c>
      <c r="H2" s="55"/>
      <c r="I2" s="55"/>
      <c r="J2" s="55"/>
      <c r="K2" s="55"/>
    </row>
    <row r="3" spans="1:11" x14ac:dyDescent="0.25">
      <c r="A3" s="4">
        <v>12983</v>
      </c>
      <c r="B3" s="4">
        <v>300</v>
      </c>
      <c r="C3" s="4">
        <v>46</v>
      </c>
      <c r="D3" s="16">
        <v>0.53600000000000003</v>
      </c>
      <c r="E3" s="4" t="s">
        <v>18</v>
      </c>
      <c r="F3" s="4" t="s">
        <v>20</v>
      </c>
    </row>
    <row r="4" spans="1:11" x14ac:dyDescent="0.25">
      <c r="A4" s="18">
        <v>12984</v>
      </c>
      <c r="B4" s="18">
        <v>300</v>
      </c>
      <c r="C4" s="18">
        <v>48</v>
      </c>
      <c r="D4" s="19">
        <v>0.58199999999999996</v>
      </c>
      <c r="E4" s="14" t="s">
        <v>18</v>
      </c>
      <c r="F4" s="14" t="s">
        <v>20</v>
      </c>
    </row>
    <row r="5" spans="1:11" x14ac:dyDescent="0.25">
      <c r="A5" s="18">
        <v>12985</v>
      </c>
      <c r="B5" s="18">
        <v>300</v>
      </c>
      <c r="C5" s="18">
        <v>37</v>
      </c>
      <c r="D5" s="19">
        <v>0.35299999999999998</v>
      </c>
      <c r="E5" s="14" t="s">
        <v>18</v>
      </c>
      <c r="F5" s="14" t="s">
        <v>20</v>
      </c>
    </row>
    <row r="6" spans="1:11" x14ac:dyDescent="0.25">
      <c r="A6" s="18">
        <v>12986</v>
      </c>
      <c r="B6" s="18">
        <v>250</v>
      </c>
      <c r="C6" s="18">
        <v>42</v>
      </c>
      <c r="D6" s="19">
        <v>0.37</v>
      </c>
      <c r="E6" s="14" t="s">
        <v>18</v>
      </c>
      <c r="F6" s="14" t="s">
        <v>20</v>
      </c>
    </row>
    <row r="7" spans="1:11" x14ac:dyDescent="0.25">
      <c r="A7" s="18">
        <v>12987</v>
      </c>
      <c r="B7" s="18">
        <v>300</v>
      </c>
      <c r="C7" s="18">
        <v>51</v>
      </c>
      <c r="D7" s="19">
        <v>0.65400000000000003</v>
      </c>
      <c r="E7" s="14" t="s">
        <v>18</v>
      </c>
      <c r="F7" s="14" t="s">
        <v>20</v>
      </c>
    </row>
    <row r="8" spans="1:11" x14ac:dyDescent="0.25">
      <c r="A8" s="18">
        <v>12988</v>
      </c>
      <c r="B8" s="18">
        <v>250</v>
      </c>
      <c r="C8" s="18">
        <v>44</v>
      </c>
      <c r="D8" s="19">
        <v>0.40500000000000003</v>
      </c>
      <c r="E8" s="14" t="s">
        <v>18</v>
      </c>
      <c r="F8" s="14" t="s">
        <v>20</v>
      </c>
    </row>
    <row r="9" spans="1:11" x14ac:dyDescent="0.25">
      <c r="A9" s="18">
        <v>12989</v>
      </c>
      <c r="B9" s="18">
        <v>300</v>
      </c>
      <c r="C9" s="18">
        <v>45</v>
      </c>
      <c r="D9" s="19">
        <v>0.51300000000000001</v>
      </c>
      <c r="E9" s="14" t="s">
        <v>18</v>
      </c>
      <c r="F9" s="14" t="s">
        <v>20</v>
      </c>
    </row>
    <row r="10" spans="1:11" x14ac:dyDescent="0.25">
      <c r="A10" s="18">
        <v>12990</v>
      </c>
      <c r="B10" s="18">
        <v>250</v>
      </c>
      <c r="C10" s="18">
        <v>42</v>
      </c>
      <c r="D10" s="19">
        <v>0.37</v>
      </c>
      <c r="E10" s="14" t="s">
        <v>18</v>
      </c>
      <c r="F10" s="14" t="s">
        <v>20</v>
      </c>
    </row>
    <row r="11" spans="1:11" x14ac:dyDescent="0.25">
      <c r="A11" s="18">
        <v>12991</v>
      </c>
      <c r="B11" s="18">
        <v>250</v>
      </c>
      <c r="C11" s="18">
        <v>39</v>
      </c>
      <c r="D11" s="19">
        <v>0.32</v>
      </c>
      <c r="E11" s="14" t="s">
        <v>18</v>
      </c>
      <c r="F11" s="14" t="s">
        <v>20</v>
      </c>
    </row>
    <row r="12" spans="1:11" x14ac:dyDescent="0.25">
      <c r="A12" s="18">
        <v>12992</v>
      </c>
      <c r="B12" s="18">
        <v>300</v>
      </c>
      <c r="C12" s="18">
        <v>38</v>
      </c>
      <c r="D12" s="19">
        <v>0.371</v>
      </c>
      <c r="E12" s="14" t="s">
        <v>18</v>
      </c>
      <c r="F12" s="14" t="s">
        <v>20</v>
      </c>
    </row>
    <row r="13" spans="1:11" x14ac:dyDescent="0.25">
      <c r="A13" s="18">
        <v>12993</v>
      </c>
      <c r="B13" s="18">
        <v>250</v>
      </c>
      <c r="C13" s="18">
        <v>42</v>
      </c>
      <c r="D13" s="19">
        <v>0.37</v>
      </c>
      <c r="E13" s="14" t="s">
        <v>18</v>
      </c>
      <c r="F13" s="14" t="s">
        <v>20</v>
      </c>
    </row>
    <row r="14" spans="1:11" x14ac:dyDescent="0.25">
      <c r="A14" s="18">
        <v>12761</v>
      </c>
      <c r="B14" s="18">
        <v>300</v>
      </c>
      <c r="C14" s="18">
        <v>45</v>
      </c>
      <c r="D14" s="19">
        <v>0.51300000000000001</v>
      </c>
      <c r="E14" s="14" t="s">
        <v>18</v>
      </c>
      <c r="F14" s="14" t="s">
        <v>20</v>
      </c>
    </row>
    <row r="15" spans="1:11" x14ac:dyDescent="0.25">
      <c r="A15" s="18">
        <v>12762</v>
      </c>
      <c r="B15" s="18">
        <v>250</v>
      </c>
      <c r="C15" s="18">
        <v>29</v>
      </c>
      <c r="D15" s="19">
        <v>0.17699999999999999</v>
      </c>
      <c r="E15" s="14" t="s">
        <v>18</v>
      </c>
      <c r="F15" s="14" t="s">
        <v>20</v>
      </c>
    </row>
    <row r="16" spans="1:11" x14ac:dyDescent="0.25">
      <c r="A16" s="18">
        <v>12763</v>
      </c>
      <c r="B16" s="18">
        <v>290</v>
      </c>
      <c r="C16" s="18">
        <v>29</v>
      </c>
      <c r="D16" s="19">
        <v>0.20799999999999999</v>
      </c>
      <c r="E16" s="14" t="s">
        <v>18</v>
      </c>
      <c r="F16" s="14" t="s">
        <v>20</v>
      </c>
    </row>
    <row r="17" spans="1:6" x14ac:dyDescent="0.25">
      <c r="A17" s="18">
        <v>12764</v>
      </c>
      <c r="B17" s="18">
        <v>250</v>
      </c>
      <c r="C17" s="18">
        <v>41</v>
      </c>
      <c r="D17" s="19">
        <v>0.35299999999999998</v>
      </c>
      <c r="E17" s="14" t="s">
        <v>18</v>
      </c>
      <c r="F17" s="14" t="s">
        <v>20</v>
      </c>
    </row>
    <row r="18" spans="1:6" x14ac:dyDescent="0.25">
      <c r="A18" s="18">
        <v>12765</v>
      </c>
      <c r="B18" s="18">
        <v>300</v>
      </c>
      <c r="C18" s="18">
        <v>34</v>
      </c>
      <c r="D18" s="19">
        <v>0.3</v>
      </c>
      <c r="E18" s="14" t="s">
        <v>18</v>
      </c>
      <c r="F18" s="14" t="s">
        <v>20</v>
      </c>
    </row>
    <row r="19" spans="1:6" x14ac:dyDescent="0.25">
      <c r="A19" s="18">
        <v>12766</v>
      </c>
      <c r="B19" s="18">
        <v>250</v>
      </c>
      <c r="C19" s="18">
        <v>31</v>
      </c>
      <c r="D19" s="19">
        <v>0.20200000000000001</v>
      </c>
      <c r="E19" s="14" t="s">
        <v>18</v>
      </c>
      <c r="F19" s="14" t="s">
        <v>20</v>
      </c>
    </row>
    <row r="20" spans="1:6" x14ac:dyDescent="0.25">
      <c r="A20" s="18">
        <v>12767</v>
      </c>
      <c r="B20" s="18">
        <v>300</v>
      </c>
      <c r="C20" s="18">
        <v>35</v>
      </c>
      <c r="D20" s="19">
        <v>0.317</v>
      </c>
      <c r="E20" s="14" t="s">
        <v>18</v>
      </c>
      <c r="F20" s="14" t="s">
        <v>20</v>
      </c>
    </row>
    <row r="21" spans="1:6" x14ac:dyDescent="0.25">
      <c r="A21" s="18">
        <v>12768</v>
      </c>
      <c r="B21" s="18">
        <v>300</v>
      </c>
      <c r="C21" s="18">
        <v>31</v>
      </c>
      <c r="D21" s="19">
        <v>0.245</v>
      </c>
      <c r="E21" s="14" t="s">
        <v>18</v>
      </c>
      <c r="F21" s="14" t="s">
        <v>20</v>
      </c>
    </row>
    <row r="22" spans="1:6" x14ac:dyDescent="0.25">
      <c r="A22" s="18">
        <v>12769</v>
      </c>
      <c r="B22" s="18">
        <v>300</v>
      </c>
      <c r="C22" s="18">
        <v>38</v>
      </c>
      <c r="D22" s="19">
        <v>0.371</v>
      </c>
      <c r="E22" s="14" t="s">
        <v>18</v>
      </c>
      <c r="F22" s="14" t="s">
        <v>20</v>
      </c>
    </row>
    <row r="23" spans="1:6" x14ac:dyDescent="0.25">
      <c r="A23" s="18">
        <v>12770</v>
      </c>
      <c r="B23" s="18">
        <v>300</v>
      </c>
      <c r="C23" s="18">
        <v>31</v>
      </c>
      <c r="D23" s="19">
        <v>0.245</v>
      </c>
      <c r="E23" s="14" t="s">
        <v>18</v>
      </c>
      <c r="F23" s="14" t="s">
        <v>20</v>
      </c>
    </row>
    <row r="24" spans="1:6" x14ac:dyDescent="0.25">
      <c r="A24" s="18">
        <v>12771</v>
      </c>
      <c r="B24" s="18">
        <v>300</v>
      </c>
      <c r="C24" s="18">
        <v>28</v>
      </c>
      <c r="D24" s="19">
        <v>0.20200000000000001</v>
      </c>
      <c r="E24" s="14" t="s">
        <v>18</v>
      </c>
      <c r="F24" s="14" t="s">
        <v>20</v>
      </c>
    </row>
    <row r="25" spans="1:6" x14ac:dyDescent="0.25">
      <c r="A25" s="18">
        <v>12772</v>
      </c>
      <c r="B25" s="18">
        <v>300</v>
      </c>
      <c r="C25" s="18">
        <v>34</v>
      </c>
      <c r="D25" s="19">
        <v>0.3</v>
      </c>
      <c r="E25" s="14" t="s">
        <v>18</v>
      </c>
      <c r="F25" s="14" t="s">
        <v>20</v>
      </c>
    </row>
    <row r="26" spans="1:6" x14ac:dyDescent="0.25">
      <c r="A26" s="18">
        <v>12773</v>
      </c>
      <c r="B26" s="18">
        <v>300</v>
      </c>
      <c r="C26" s="18">
        <v>38</v>
      </c>
      <c r="D26" s="19">
        <v>0.371</v>
      </c>
      <c r="E26" s="14" t="s">
        <v>18</v>
      </c>
      <c r="F26" s="14" t="s">
        <v>20</v>
      </c>
    </row>
    <row r="27" spans="1:6" x14ac:dyDescent="0.25">
      <c r="A27" s="18">
        <v>12774</v>
      </c>
      <c r="B27" s="18">
        <v>250</v>
      </c>
      <c r="C27" s="18">
        <v>40</v>
      </c>
      <c r="D27" s="19">
        <v>0.33700000000000002</v>
      </c>
      <c r="E27" s="14" t="s">
        <v>18</v>
      </c>
      <c r="F27" s="14" t="s">
        <v>20</v>
      </c>
    </row>
    <row r="28" spans="1:6" x14ac:dyDescent="0.25">
      <c r="A28" s="18">
        <v>12775</v>
      </c>
      <c r="B28" s="18">
        <v>300</v>
      </c>
      <c r="C28" s="18">
        <v>36</v>
      </c>
      <c r="D28" s="19">
        <v>0.33500000000000002</v>
      </c>
      <c r="E28" s="14" t="s">
        <v>18</v>
      </c>
      <c r="F28" s="14" t="s">
        <v>20</v>
      </c>
    </row>
    <row r="29" spans="1:6" x14ac:dyDescent="0.25">
      <c r="A29" s="18">
        <v>12776</v>
      </c>
      <c r="B29" s="18">
        <v>250</v>
      </c>
      <c r="C29" s="18">
        <v>31</v>
      </c>
      <c r="D29" s="19">
        <v>0.20200000000000001</v>
      </c>
      <c r="E29" s="14" t="s">
        <v>18</v>
      </c>
      <c r="F29" s="14" t="s">
        <v>20</v>
      </c>
    </row>
    <row r="30" spans="1:6" x14ac:dyDescent="0.25">
      <c r="A30" s="18">
        <v>12777</v>
      </c>
      <c r="B30" s="18">
        <v>250</v>
      </c>
      <c r="C30" s="18">
        <v>39</v>
      </c>
      <c r="D30" s="19">
        <v>0.32</v>
      </c>
      <c r="E30" s="14" t="s">
        <v>18</v>
      </c>
      <c r="F30" s="14" t="s">
        <v>20</v>
      </c>
    </row>
    <row r="31" spans="1:6" x14ac:dyDescent="0.25">
      <c r="A31" s="18">
        <v>12778</v>
      </c>
      <c r="B31" s="18">
        <v>250</v>
      </c>
      <c r="C31" s="18">
        <v>29</v>
      </c>
      <c r="D31" s="19">
        <v>0.17699999999999999</v>
      </c>
      <c r="E31" s="14" t="s">
        <v>18</v>
      </c>
      <c r="F31" s="14" t="s">
        <v>20</v>
      </c>
    </row>
    <row r="32" spans="1:6" x14ac:dyDescent="0.25">
      <c r="A32" s="18">
        <v>12779</v>
      </c>
      <c r="B32" s="18">
        <v>250</v>
      </c>
      <c r="C32" s="18">
        <v>31</v>
      </c>
      <c r="D32" s="19">
        <v>0.20200000000000001</v>
      </c>
      <c r="E32" s="14" t="s">
        <v>18</v>
      </c>
      <c r="F32" s="14" t="s">
        <v>20</v>
      </c>
    </row>
    <row r="33" spans="1:6" x14ac:dyDescent="0.25">
      <c r="A33" s="18">
        <v>12780</v>
      </c>
      <c r="B33" s="18">
        <v>300</v>
      </c>
      <c r="C33" s="18">
        <v>29</v>
      </c>
      <c r="D33" s="19">
        <v>0.216</v>
      </c>
      <c r="E33" s="14" t="s">
        <v>18</v>
      </c>
      <c r="F33" s="14" t="s">
        <v>20</v>
      </c>
    </row>
    <row r="34" spans="1:6" x14ac:dyDescent="0.25">
      <c r="A34" s="18">
        <v>12781</v>
      </c>
      <c r="B34" s="18">
        <v>300</v>
      </c>
      <c r="C34" s="18">
        <v>27</v>
      </c>
      <c r="D34" s="19">
        <v>0.188</v>
      </c>
      <c r="E34" s="14" t="s">
        <v>18</v>
      </c>
      <c r="F34" s="14" t="s">
        <v>20</v>
      </c>
    </row>
    <row r="35" spans="1:6" x14ac:dyDescent="0.25">
      <c r="A35" s="18">
        <v>12782</v>
      </c>
      <c r="B35" s="18">
        <v>300</v>
      </c>
      <c r="C35" s="18">
        <v>30</v>
      </c>
      <c r="D35" s="19">
        <v>0.23100000000000001</v>
      </c>
      <c r="E35" s="14" t="s">
        <v>18</v>
      </c>
      <c r="F35" s="14" t="s">
        <v>20</v>
      </c>
    </row>
    <row r="36" spans="1:6" x14ac:dyDescent="0.25">
      <c r="A36" s="18">
        <v>12783</v>
      </c>
      <c r="B36" s="18">
        <v>300</v>
      </c>
      <c r="C36" s="18">
        <v>37</v>
      </c>
      <c r="D36" s="19">
        <v>0.35299999999999998</v>
      </c>
      <c r="E36" s="14" t="s">
        <v>18</v>
      </c>
      <c r="F36" s="14" t="s">
        <v>20</v>
      </c>
    </row>
    <row r="37" spans="1:6" x14ac:dyDescent="0.25">
      <c r="A37" s="18">
        <v>12784</v>
      </c>
      <c r="B37" s="18">
        <v>300</v>
      </c>
      <c r="C37" s="18">
        <v>31</v>
      </c>
      <c r="D37" s="19">
        <v>0.245</v>
      </c>
      <c r="E37" s="14" t="s">
        <v>18</v>
      </c>
      <c r="F37" s="14" t="s">
        <v>20</v>
      </c>
    </row>
    <row r="38" spans="1:6" x14ac:dyDescent="0.25">
      <c r="A38" s="18">
        <v>12785</v>
      </c>
      <c r="B38" s="18">
        <v>300</v>
      </c>
      <c r="C38" s="18">
        <v>33</v>
      </c>
      <c r="D38" s="19">
        <v>0.28399999999999997</v>
      </c>
      <c r="E38" s="14" t="s">
        <v>18</v>
      </c>
      <c r="F38" s="14" t="s">
        <v>20</v>
      </c>
    </row>
    <row r="39" spans="1:6" x14ac:dyDescent="0.25">
      <c r="A39" s="18">
        <v>12786</v>
      </c>
      <c r="B39" s="18">
        <v>300</v>
      </c>
      <c r="C39" s="18">
        <v>38</v>
      </c>
      <c r="D39" s="19">
        <v>0.371</v>
      </c>
      <c r="E39" s="14" t="s">
        <v>18</v>
      </c>
      <c r="F39" s="14" t="s">
        <v>20</v>
      </c>
    </row>
    <row r="40" spans="1:6" x14ac:dyDescent="0.25">
      <c r="A40" s="18">
        <v>12787</v>
      </c>
      <c r="B40" s="18">
        <v>250</v>
      </c>
      <c r="C40" s="18">
        <v>30</v>
      </c>
      <c r="D40" s="19">
        <v>0.189</v>
      </c>
      <c r="E40" s="14" t="s">
        <v>18</v>
      </c>
      <c r="F40" s="14" t="s">
        <v>20</v>
      </c>
    </row>
    <row r="41" spans="1:6" x14ac:dyDescent="0.25">
      <c r="A41" s="18">
        <v>12788</v>
      </c>
      <c r="B41" s="18">
        <v>250</v>
      </c>
      <c r="C41" s="18">
        <v>29</v>
      </c>
      <c r="D41" s="19">
        <v>0.17699999999999999</v>
      </c>
      <c r="E41" s="14" t="s">
        <v>18</v>
      </c>
      <c r="F41" s="14" t="s">
        <v>20</v>
      </c>
    </row>
    <row r="42" spans="1:6" x14ac:dyDescent="0.25">
      <c r="A42" s="18">
        <v>12789</v>
      </c>
      <c r="B42" s="18">
        <v>250</v>
      </c>
      <c r="C42" s="18">
        <v>30</v>
      </c>
      <c r="D42" s="19">
        <v>0.189</v>
      </c>
      <c r="E42" s="14" t="s">
        <v>18</v>
      </c>
      <c r="F42" s="14" t="s">
        <v>20</v>
      </c>
    </row>
    <row r="43" spans="1:6" x14ac:dyDescent="0.25">
      <c r="A43" s="18">
        <v>12790</v>
      </c>
      <c r="B43" s="18">
        <v>250</v>
      </c>
      <c r="C43" s="18">
        <v>30</v>
      </c>
      <c r="D43" s="19">
        <v>0.189</v>
      </c>
      <c r="E43" s="14" t="s">
        <v>18</v>
      </c>
      <c r="F43" s="14" t="s">
        <v>20</v>
      </c>
    </row>
    <row r="44" spans="1:6" x14ac:dyDescent="0.25">
      <c r="A44" s="42" t="s">
        <v>11</v>
      </c>
      <c r="B44" s="42"/>
      <c r="C44" s="42"/>
      <c r="D44" s="9">
        <f>SUM(D3:D43)</f>
        <v>12.853</v>
      </c>
      <c r="E44" s="11"/>
      <c r="F44" s="10"/>
    </row>
    <row r="45" spans="1:6" x14ac:dyDescent="0.25">
      <c r="A45" s="18">
        <v>12791</v>
      </c>
      <c r="B45" s="18">
        <v>250</v>
      </c>
      <c r="C45" s="18">
        <v>35</v>
      </c>
      <c r="D45" s="19">
        <v>0.26</v>
      </c>
      <c r="E45" s="14" t="s">
        <v>18</v>
      </c>
      <c r="F45" s="14" t="s">
        <v>20</v>
      </c>
    </row>
    <row r="46" spans="1:6" x14ac:dyDescent="0.25">
      <c r="A46" s="18">
        <v>12792</v>
      </c>
      <c r="B46" s="18">
        <v>250</v>
      </c>
      <c r="C46" s="18">
        <v>33</v>
      </c>
      <c r="D46" s="19">
        <v>0.23200000000000001</v>
      </c>
      <c r="E46" s="14" t="s">
        <v>18</v>
      </c>
      <c r="F46" s="14" t="s">
        <v>20</v>
      </c>
    </row>
    <row r="47" spans="1:6" x14ac:dyDescent="0.25">
      <c r="A47" s="18">
        <v>12793</v>
      </c>
      <c r="B47" s="18">
        <v>250</v>
      </c>
      <c r="C47" s="18">
        <v>31</v>
      </c>
      <c r="D47" s="19">
        <v>0.20200000000000001</v>
      </c>
      <c r="E47" s="14" t="s">
        <v>18</v>
      </c>
      <c r="F47" s="14" t="s">
        <v>20</v>
      </c>
    </row>
    <row r="48" spans="1:6" x14ac:dyDescent="0.25">
      <c r="A48" s="18">
        <v>12794</v>
      </c>
      <c r="B48" s="18">
        <v>300</v>
      </c>
      <c r="C48" s="18">
        <v>26</v>
      </c>
      <c r="D48" s="19">
        <v>0.17499999999999999</v>
      </c>
      <c r="E48" s="14" t="s">
        <v>18</v>
      </c>
      <c r="F48" s="14" t="s">
        <v>20</v>
      </c>
    </row>
    <row r="49" spans="1:6" x14ac:dyDescent="0.25">
      <c r="A49" s="18">
        <v>12795</v>
      </c>
      <c r="B49" s="18">
        <v>300</v>
      </c>
      <c r="C49" s="18">
        <v>32</v>
      </c>
      <c r="D49" s="19">
        <v>0.26700000000000002</v>
      </c>
      <c r="E49" s="14" t="s">
        <v>18</v>
      </c>
      <c r="F49" s="14" t="s">
        <v>20</v>
      </c>
    </row>
    <row r="50" spans="1:6" x14ac:dyDescent="0.25">
      <c r="A50" s="18">
        <v>12796</v>
      </c>
      <c r="B50" s="18">
        <v>250</v>
      </c>
      <c r="C50" s="18">
        <v>29</v>
      </c>
      <c r="D50" s="19">
        <v>0.17699999999999999</v>
      </c>
      <c r="E50" s="14" t="s">
        <v>18</v>
      </c>
      <c r="F50" s="14" t="s">
        <v>20</v>
      </c>
    </row>
    <row r="51" spans="1:6" x14ac:dyDescent="0.25">
      <c r="A51" s="18">
        <v>12797</v>
      </c>
      <c r="B51" s="18">
        <v>250</v>
      </c>
      <c r="C51" s="18">
        <v>33</v>
      </c>
      <c r="D51" s="19">
        <v>0.23200000000000001</v>
      </c>
      <c r="E51" s="14" t="s">
        <v>18</v>
      </c>
      <c r="F51" s="14" t="s">
        <v>20</v>
      </c>
    </row>
    <row r="52" spans="1:6" x14ac:dyDescent="0.25">
      <c r="A52" s="18">
        <v>12798</v>
      </c>
      <c r="B52" s="18">
        <v>250</v>
      </c>
      <c r="C52" s="18">
        <v>27</v>
      </c>
      <c r="D52" s="19">
        <v>0.155</v>
      </c>
      <c r="E52" s="14" t="s">
        <v>18</v>
      </c>
      <c r="F52" s="14" t="s">
        <v>20</v>
      </c>
    </row>
    <row r="53" spans="1:6" x14ac:dyDescent="0.25">
      <c r="A53" s="18">
        <v>12799</v>
      </c>
      <c r="B53" s="18">
        <v>250</v>
      </c>
      <c r="C53" s="18">
        <v>39</v>
      </c>
      <c r="D53" s="19">
        <v>0.32</v>
      </c>
      <c r="E53" s="14" t="s">
        <v>18</v>
      </c>
      <c r="F53" s="14" t="s">
        <v>20</v>
      </c>
    </row>
    <row r="54" spans="1:6" x14ac:dyDescent="0.25">
      <c r="A54" s="18">
        <v>12800</v>
      </c>
      <c r="B54" s="18">
        <v>250</v>
      </c>
      <c r="C54" s="18">
        <v>31</v>
      </c>
      <c r="D54" s="19">
        <v>0.20200000000000001</v>
      </c>
      <c r="E54" s="14" t="s">
        <v>18</v>
      </c>
      <c r="F54" s="14" t="s">
        <v>20</v>
      </c>
    </row>
    <row r="55" spans="1:6" x14ac:dyDescent="0.25">
      <c r="A55" s="18">
        <v>12801</v>
      </c>
      <c r="B55" s="18">
        <v>250</v>
      </c>
      <c r="C55" s="18">
        <v>34</v>
      </c>
      <c r="D55" s="19">
        <v>0.246</v>
      </c>
      <c r="E55" s="14" t="s">
        <v>18</v>
      </c>
      <c r="F55" s="14" t="s">
        <v>20</v>
      </c>
    </row>
    <row r="56" spans="1:6" x14ac:dyDescent="0.25">
      <c r="A56" s="18">
        <v>12802</v>
      </c>
      <c r="B56" s="18">
        <v>250</v>
      </c>
      <c r="C56" s="18">
        <v>34</v>
      </c>
      <c r="D56" s="19">
        <v>0.246</v>
      </c>
      <c r="E56" s="14" t="s">
        <v>18</v>
      </c>
      <c r="F56" s="14" t="s">
        <v>20</v>
      </c>
    </row>
    <row r="57" spans="1:6" x14ac:dyDescent="0.25">
      <c r="A57" s="18">
        <v>12803</v>
      </c>
      <c r="B57" s="18">
        <v>250</v>
      </c>
      <c r="C57" s="18">
        <v>40</v>
      </c>
      <c r="D57" s="19">
        <v>0.33700000000000002</v>
      </c>
      <c r="E57" s="14" t="s">
        <v>18</v>
      </c>
      <c r="F57" s="14" t="s">
        <v>20</v>
      </c>
    </row>
    <row r="58" spans="1:6" x14ac:dyDescent="0.25">
      <c r="A58" s="18">
        <v>12804</v>
      </c>
      <c r="B58" s="18">
        <v>250</v>
      </c>
      <c r="C58" s="18">
        <v>35</v>
      </c>
      <c r="D58" s="19">
        <v>0.26</v>
      </c>
      <c r="E58" s="14" t="s">
        <v>18</v>
      </c>
      <c r="F58" s="14" t="s">
        <v>20</v>
      </c>
    </row>
    <row r="59" spans="1:6" x14ac:dyDescent="0.25">
      <c r="A59" s="18">
        <v>12805</v>
      </c>
      <c r="B59" s="18">
        <v>250</v>
      </c>
      <c r="C59" s="18">
        <v>31</v>
      </c>
      <c r="D59" s="19">
        <v>0.20200000000000001</v>
      </c>
      <c r="E59" s="14" t="s">
        <v>18</v>
      </c>
      <c r="F59" s="14" t="s">
        <v>20</v>
      </c>
    </row>
    <row r="60" spans="1:6" x14ac:dyDescent="0.25">
      <c r="A60" s="18">
        <v>12806</v>
      </c>
      <c r="B60" s="18">
        <v>300</v>
      </c>
      <c r="C60" s="18">
        <v>43</v>
      </c>
      <c r="D60" s="19">
        <v>0.47</v>
      </c>
      <c r="E60" s="14" t="s">
        <v>18</v>
      </c>
      <c r="F60" s="14" t="s">
        <v>20</v>
      </c>
    </row>
    <row r="61" spans="1:6" x14ac:dyDescent="0.25">
      <c r="A61" s="18">
        <v>12807</v>
      </c>
      <c r="B61" s="18">
        <v>300</v>
      </c>
      <c r="C61" s="18">
        <v>34</v>
      </c>
      <c r="D61" s="19">
        <v>0.3</v>
      </c>
      <c r="E61" s="14" t="s">
        <v>18</v>
      </c>
      <c r="F61" s="14" t="s">
        <v>20</v>
      </c>
    </row>
    <row r="62" spans="1:6" x14ac:dyDescent="0.25">
      <c r="A62" s="18">
        <v>12808</v>
      </c>
      <c r="B62" s="18">
        <v>300</v>
      </c>
      <c r="C62" s="18">
        <v>40</v>
      </c>
      <c r="D62" s="19">
        <v>0.40899999999999997</v>
      </c>
      <c r="E62" s="14" t="s">
        <v>18</v>
      </c>
      <c r="F62" s="14" t="s">
        <v>20</v>
      </c>
    </row>
    <row r="63" spans="1:6" x14ac:dyDescent="0.25">
      <c r="A63" s="18">
        <v>12809</v>
      </c>
      <c r="B63" s="18">
        <v>300</v>
      </c>
      <c r="C63" s="18">
        <v>38</v>
      </c>
      <c r="D63" s="19">
        <v>0.371</v>
      </c>
      <c r="E63" s="14" t="s">
        <v>18</v>
      </c>
      <c r="F63" s="14" t="s">
        <v>20</v>
      </c>
    </row>
    <row r="64" spans="1:6" x14ac:dyDescent="0.25">
      <c r="A64" s="18">
        <v>12810</v>
      </c>
      <c r="B64" s="18">
        <v>300</v>
      </c>
      <c r="C64" s="18">
        <v>29</v>
      </c>
      <c r="D64" s="19">
        <v>0.216</v>
      </c>
      <c r="E64" s="14" t="s">
        <v>18</v>
      </c>
      <c r="F64" s="14" t="s">
        <v>20</v>
      </c>
    </row>
    <row r="65" spans="1:6" x14ac:dyDescent="0.25">
      <c r="A65" s="18">
        <v>12811</v>
      </c>
      <c r="B65" s="18">
        <v>300</v>
      </c>
      <c r="C65" s="18">
        <v>39</v>
      </c>
      <c r="D65" s="19">
        <v>0.39</v>
      </c>
      <c r="E65" s="14" t="s">
        <v>18</v>
      </c>
      <c r="F65" s="14" t="s">
        <v>20</v>
      </c>
    </row>
    <row r="66" spans="1:6" x14ac:dyDescent="0.25">
      <c r="A66" s="18">
        <v>12812</v>
      </c>
      <c r="B66" s="18">
        <v>400</v>
      </c>
      <c r="C66" s="18">
        <v>33</v>
      </c>
      <c r="D66" s="19">
        <v>0.39100000000000001</v>
      </c>
      <c r="E66" s="14" t="s">
        <v>18</v>
      </c>
      <c r="F66" s="14" t="s">
        <v>20</v>
      </c>
    </row>
    <row r="67" spans="1:6" x14ac:dyDescent="0.25">
      <c r="A67" s="18">
        <v>12813</v>
      </c>
      <c r="B67" s="18">
        <v>300</v>
      </c>
      <c r="C67" s="18">
        <v>40</v>
      </c>
      <c r="D67" s="19">
        <v>0.40899999999999997</v>
      </c>
      <c r="E67" s="14" t="s">
        <v>18</v>
      </c>
      <c r="F67" s="14" t="s">
        <v>20</v>
      </c>
    </row>
    <row r="68" spans="1:6" x14ac:dyDescent="0.25">
      <c r="A68" s="18">
        <v>12814</v>
      </c>
      <c r="B68" s="18">
        <v>250</v>
      </c>
      <c r="C68" s="18">
        <v>31</v>
      </c>
      <c r="D68" s="19">
        <v>0.20200000000000001</v>
      </c>
      <c r="E68" s="14" t="s">
        <v>18</v>
      </c>
      <c r="F68" s="14" t="s">
        <v>20</v>
      </c>
    </row>
    <row r="69" spans="1:6" x14ac:dyDescent="0.25">
      <c r="A69" s="18">
        <v>12815</v>
      </c>
      <c r="B69" s="18">
        <v>310</v>
      </c>
      <c r="C69" s="18">
        <v>46</v>
      </c>
      <c r="D69" s="19">
        <v>0.55500000000000005</v>
      </c>
      <c r="E69" s="14" t="s">
        <v>18</v>
      </c>
      <c r="F69" s="14" t="s">
        <v>20</v>
      </c>
    </row>
    <row r="70" spans="1:6" x14ac:dyDescent="0.25">
      <c r="A70" s="18">
        <v>12816</v>
      </c>
      <c r="B70" s="18">
        <v>300</v>
      </c>
      <c r="C70" s="18">
        <v>28</v>
      </c>
      <c r="D70" s="19">
        <v>0.20200000000000001</v>
      </c>
      <c r="E70" s="14" t="s">
        <v>18</v>
      </c>
      <c r="F70" s="14" t="s">
        <v>20</v>
      </c>
    </row>
    <row r="71" spans="1:6" x14ac:dyDescent="0.25">
      <c r="A71" s="18">
        <v>12817</v>
      </c>
      <c r="B71" s="18">
        <v>310</v>
      </c>
      <c r="C71" s="18">
        <v>47</v>
      </c>
      <c r="D71" s="19">
        <v>0.57799999999999996</v>
      </c>
      <c r="E71" s="14" t="s">
        <v>18</v>
      </c>
      <c r="F71" s="14" t="s">
        <v>20</v>
      </c>
    </row>
    <row r="72" spans="1:6" x14ac:dyDescent="0.25">
      <c r="A72" s="18">
        <v>12818</v>
      </c>
      <c r="B72" s="18">
        <v>250</v>
      </c>
      <c r="C72" s="18">
        <v>30</v>
      </c>
      <c r="D72" s="19">
        <v>0.189</v>
      </c>
      <c r="E72" s="14" t="s">
        <v>18</v>
      </c>
      <c r="F72" s="14" t="s">
        <v>20</v>
      </c>
    </row>
    <row r="73" spans="1:6" x14ac:dyDescent="0.25">
      <c r="A73" s="18">
        <v>12819</v>
      </c>
      <c r="B73" s="18">
        <v>250</v>
      </c>
      <c r="C73" s="18">
        <v>31</v>
      </c>
      <c r="D73" s="19">
        <v>0.20200000000000001</v>
      </c>
      <c r="E73" s="14" t="s">
        <v>18</v>
      </c>
      <c r="F73" s="14" t="s">
        <v>20</v>
      </c>
    </row>
    <row r="74" spans="1:6" x14ac:dyDescent="0.25">
      <c r="A74" s="18">
        <v>12820</v>
      </c>
      <c r="B74" s="18">
        <v>250</v>
      </c>
      <c r="C74" s="18">
        <v>36</v>
      </c>
      <c r="D74" s="19">
        <v>0.27500000000000002</v>
      </c>
      <c r="E74" s="14" t="s">
        <v>18</v>
      </c>
      <c r="F74" s="14" t="s">
        <v>20</v>
      </c>
    </row>
    <row r="75" spans="1:6" x14ac:dyDescent="0.25">
      <c r="A75" s="18">
        <v>12821</v>
      </c>
      <c r="B75" s="18">
        <v>350</v>
      </c>
      <c r="C75" s="18">
        <v>40</v>
      </c>
      <c r="D75" s="19">
        <v>0.48399999999999999</v>
      </c>
      <c r="E75" s="14" t="s">
        <v>18</v>
      </c>
      <c r="F75" s="14" t="s">
        <v>20</v>
      </c>
    </row>
    <row r="76" spans="1:6" x14ac:dyDescent="0.25">
      <c r="A76" s="18">
        <v>12822</v>
      </c>
      <c r="B76" s="18">
        <v>250</v>
      </c>
      <c r="C76" s="18">
        <v>31</v>
      </c>
      <c r="D76" s="19">
        <v>0.20200000000000001</v>
      </c>
      <c r="E76" s="14" t="s">
        <v>18</v>
      </c>
      <c r="F76" s="14" t="s">
        <v>20</v>
      </c>
    </row>
    <row r="77" spans="1:6" x14ac:dyDescent="0.25">
      <c r="A77" s="18">
        <v>12823</v>
      </c>
      <c r="B77" s="18">
        <v>250</v>
      </c>
      <c r="C77" s="18">
        <v>30</v>
      </c>
      <c r="D77" s="19">
        <v>0.189</v>
      </c>
      <c r="E77" s="14" t="s">
        <v>18</v>
      </c>
      <c r="F77" s="14" t="s">
        <v>20</v>
      </c>
    </row>
    <row r="78" spans="1:6" x14ac:dyDescent="0.25">
      <c r="A78" s="18">
        <v>12824</v>
      </c>
      <c r="B78" s="18">
        <v>250</v>
      </c>
      <c r="C78" s="18">
        <v>30</v>
      </c>
      <c r="D78" s="19">
        <v>0.189</v>
      </c>
      <c r="E78" s="14" t="s">
        <v>18</v>
      </c>
      <c r="F78" s="14" t="s">
        <v>20</v>
      </c>
    </row>
    <row r="79" spans="1:6" x14ac:dyDescent="0.25">
      <c r="A79" s="18">
        <v>12825</v>
      </c>
      <c r="B79" s="18">
        <v>250</v>
      </c>
      <c r="C79" s="18">
        <v>32</v>
      </c>
      <c r="D79" s="19">
        <v>0.219</v>
      </c>
      <c r="E79" s="14" t="s">
        <v>18</v>
      </c>
      <c r="F79" s="14" t="s">
        <v>20</v>
      </c>
    </row>
    <row r="80" spans="1:6" x14ac:dyDescent="0.25">
      <c r="A80" s="18">
        <v>12826</v>
      </c>
      <c r="B80" s="18">
        <v>250</v>
      </c>
      <c r="C80" s="18">
        <v>37</v>
      </c>
      <c r="D80" s="19">
        <v>0.28999999999999998</v>
      </c>
      <c r="E80" s="14" t="s">
        <v>18</v>
      </c>
      <c r="F80" s="14" t="s">
        <v>20</v>
      </c>
    </row>
    <row r="81" spans="1:6" x14ac:dyDescent="0.25">
      <c r="A81" s="18">
        <v>12827</v>
      </c>
      <c r="B81" s="18">
        <v>250</v>
      </c>
      <c r="C81" s="18">
        <v>31</v>
      </c>
      <c r="D81" s="19">
        <v>0.20200000000000001</v>
      </c>
      <c r="E81" s="14" t="s">
        <v>18</v>
      </c>
      <c r="F81" s="14" t="s">
        <v>20</v>
      </c>
    </row>
    <row r="82" spans="1:6" x14ac:dyDescent="0.25">
      <c r="A82" s="18">
        <v>12828</v>
      </c>
      <c r="B82" s="18">
        <v>250</v>
      </c>
      <c r="C82" s="18">
        <v>36</v>
      </c>
      <c r="D82" s="19">
        <v>0.27500000000000002</v>
      </c>
      <c r="E82" s="14" t="s">
        <v>18</v>
      </c>
      <c r="F82" s="14" t="s">
        <v>20</v>
      </c>
    </row>
    <row r="83" spans="1:6" x14ac:dyDescent="0.25">
      <c r="A83" s="18">
        <v>12829</v>
      </c>
      <c r="B83" s="18">
        <v>250</v>
      </c>
      <c r="C83" s="18">
        <v>28</v>
      </c>
      <c r="D83" s="19">
        <v>0.16600000000000001</v>
      </c>
      <c r="E83" s="14" t="s">
        <v>18</v>
      </c>
      <c r="F83" s="14" t="s">
        <v>20</v>
      </c>
    </row>
    <row r="84" spans="1:6" x14ac:dyDescent="0.25">
      <c r="A84" s="18">
        <v>12830</v>
      </c>
      <c r="B84" s="18">
        <v>250</v>
      </c>
      <c r="C84" s="18">
        <v>37</v>
      </c>
      <c r="D84" s="19">
        <v>0.28999999999999998</v>
      </c>
      <c r="E84" s="14" t="s">
        <v>18</v>
      </c>
      <c r="F84" s="14" t="s">
        <v>20</v>
      </c>
    </row>
    <row r="85" spans="1:6" x14ac:dyDescent="0.25">
      <c r="A85" s="18">
        <v>12831</v>
      </c>
      <c r="B85" s="18">
        <v>250</v>
      </c>
      <c r="C85" s="18">
        <v>36</v>
      </c>
      <c r="D85" s="19">
        <v>0.27500000000000002</v>
      </c>
      <c r="E85" s="14" t="s">
        <v>18</v>
      </c>
      <c r="F85" s="14" t="s">
        <v>20</v>
      </c>
    </row>
    <row r="86" spans="1:6" x14ac:dyDescent="0.25">
      <c r="A86" s="42" t="s">
        <v>11</v>
      </c>
      <c r="B86" s="42"/>
      <c r="C86" s="42"/>
      <c r="D86" s="9">
        <f>SUM(D45:D85)</f>
        <v>11.452999999999998</v>
      </c>
      <c r="E86" s="11"/>
      <c r="F86" s="10"/>
    </row>
    <row r="87" spans="1:6" x14ac:dyDescent="0.25">
      <c r="A87" s="18">
        <v>12832</v>
      </c>
      <c r="B87" s="18">
        <v>250</v>
      </c>
      <c r="C87" s="18">
        <v>38</v>
      </c>
      <c r="D87" s="19">
        <v>0.30499999999999999</v>
      </c>
      <c r="E87" s="14" t="s">
        <v>18</v>
      </c>
      <c r="F87" s="14" t="s">
        <v>20</v>
      </c>
    </row>
    <row r="88" spans="1:6" x14ac:dyDescent="0.25">
      <c r="A88" s="18">
        <v>12833</v>
      </c>
      <c r="B88" s="18">
        <v>250</v>
      </c>
      <c r="C88" s="18">
        <v>29</v>
      </c>
      <c r="D88" s="19">
        <v>0.17699999999999999</v>
      </c>
      <c r="E88" s="14" t="s">
        <v>18</v>
      </c>
      <c r="F88" s="14" t="s">
        <v>20</v>
      </c>
    </row>
    <row r="89" spans="1:6" x14ac:dyDescent="0.25">
      <c r="A89" s="18">
        <v>12834</v>
      </c>
      <c r="B89" s="18">
        <v>250</v>
      </c>
      <c r="C89" s="18">
        <v>32</v>
      </c>
      <c r="D89" s="19">
        <v>0.219</v>
      </c>
      <c r="E89" s="14" t="s">
        <v>18</v>
      </c>
      <c r="F89" s="14" t="s">
        <v>20</v>
      </c>
    </row>
    <row r="90" spans="1:6" x14ac:dyDescent="0.25">
      <c r="A90" s="18">
        <v>12835</v>
      </c>
      <c r="B90" s="18">
        <v>250</v>
      </c>
      <c r="C90" s="18">
        <v>32</v>
      </c>
      <c r="D90" s="19">
        <v>0.219</v>
      </c>
      <c r="E90" s="14" t="s">
        <v>18</v>
      </c>
      <c r="F90" s="14" t="s">
        <v>20</v>
      </c>
    </row>
    <row r="91" spans="1:6" x14ac:dyDescent="0.25">
      <c r="A91" s="18">
        <v>12836</v>
      </c>
      <c r="B91" s="18">
        <v>250</v>
      </c>
      <c r="C91" s="18">
        <v>27</v>
      </c>
      <c r="D91" s="19">
        <v>0.155</v>
      </c>
      <c r="E91" s="14" t="s">
        <v>18</v>
      </c>
      <c r="F91" s="14" t="s">
        <v>20</v>
      </c>
    </row>
    <row r="92" spans="1:6" x14ac:dyDescent="0.25">
      <c r="A92" s="18">
        <v>12837</v>
      </c>
      <c r="B92" s="18">
        <v>250</v>
      </c>
      <c r="C92" s="18">
        <v>31</v>
      </c>
      <c r="D92" s="19">
        <v>0.20200000000000001</v>
      </c>
      <c r="E92" s="14" t="s">
        <v>18</v>
      </c>
      <c r="F92" s="14" t="s">
        <v>20</v>
      </c>
    </row>
    <row r="93" spans="1:6" x14ac:dyDescent="0.25">
      <c r="A93" s="18">
        <v>12838</v>
      </c>
      <c r="B93" s="18">
        <v>250</v>
      </c>
      <c r="C93" s="18">
        <v>40</v>
      </c>
      <c r="D93" s="19">
        <v>0.33700000000000002</v>
      </c>
      <c r="E93" s="14" t="s">
        <v>18</v>
      </c>
      <c r="F93" s="14" t="s">
        <v>20</v>
      </c>
    </row>
    <row r="94" spans="1:6" x14ac:dyDescent="0.25">
      <c r="A94" s="18">
        <v>12839</v>
      </c>
      <c r="B94" s="18">
        <v>390</v>
      </c>
      <c r="C94" s="18">
        <v>40</v>
      </c>
      <c r="D94" s="19">
        <v>0.54600000000000004</v>
      </c>
      <c r="E94" s="14" t="s">
        <v>18</v>
      </c>
      <c r="F94" s="14" t="s">
        <v>20</v>
      </c>
    </row>
    <row r="95" spans="1:6" x14ac:dyDescent="0.25">
      <c r="A95" s="18">
        <v>12840</v>
      </c>
      <c r="B95" s="18">
        <v>250</v>
      </c>
      <c r="C95" s="18">
        <v>36</v>
      </c>
      <c r="D95" s="19">
        <v>0.27500000000000002</v>
      </c>
      <c r="E95" s="14" t="s">
        <v>18</v>
      </c>
      <c r="F95" s="14" t="s">
        <v>20</v>
      </c>
    </row>
    <row r="96" spans="1:6" x14ac:dyDescent="0.25">
      <c r="A96" s="18">
        <v>12841</v>
      </c>
      <c r="B96" s="18">
        <v>250</v>
      </c>
      <c r="C96" s="18">
        <v>39</v>
      </c>
      <c r="D96" s="19">
        <v>0.32</v>
      </c>
      <c r="E96" s="14" t="s">
        <v>18</v>
      </c>
      <c r="F96" s="14" t="s">
        <v>20</v>
      </c>
    </row>
    <row r="97" spans="1:6" x14ac:dyDescent="0.25">
      <c r="A97" s="18">
        <v>12842</v>
      </c>
      <c r="B97" s="18">
        <v>250</v>
      </c>
      <c r="C97" s="18">
        <v>30</v>
      </c>
      <c r="D97" s="19">
        <v>0.189</v>
      </c>
      <c r="E97" s="14" t="s">
        <v>18</v>
      </c>
      <c r="F97" s="14" t="s">
        <v>20</v>
      </c>
    </row>
    <row r="98" spans="1:6" x14ac:dyDescent="0.25">
      <c r="A98" s="18">
        <v>12843</v>
      </c>
      <c r="B98" s="18">
        <v>250</v>
      </c>
      <c r="C98" s="18">
        <v>40</v>
      </c>
      <c r="D98" s="19">
        <v>0.33700000000000002</v>
      </c>
      <c r="E98" s="14" t="s">
        <v>18</v>
      </c>
      <c r="F98" s="14" t="s">
        <v>20</v>
      </c>
    </row>
    <row r="99" spans="1:6" x14ac:dyDescent="0.25">
      <c r="A99" s="18">
        <v>12844</v>
      </c>
      <c r="B99" s="18">
        <v>250</v>
      </c>
      <c r="C99" s="18">
        <v>34</v>
      </c>
      <c r="D99" s="19">
        <v>0.246</v>
      </c>
      <c r="E99" s="14" t="s">
        <v>18</v>
      </c>
      <c r="F99" s="14" t="s">
        <v>20</v>
      </c>
    </row>
    <row r="100" spans="1:6" x14ac:dyDescent="0.25">
      <c r="A100" s="18">
        <v>12845</v>
      </c>
      <c r="B100" s="18">
        <v>250</v>
      </c>
      <c r="C100" s="18">
        <v>35</v>
      </c>
      <c r="D100" s="19">
        <v>0.26</v>
      </c>
      <c r="E100" s="14" t="s">
        <v>18</v>
      </c>
      <c r="F100" s="14" t="s">
        <v>20</v>
      </c>
    </row>
    <row r="101" spans="1:6" x14ac:dyDescent="0.25">
      <c r="A101" s="18">
        <v>12846</v>
      </c>
      <c r="B101" s="18">
        <v>250</v>
      </c>
      <c r="C101" s="18">
        <v>33</v>
      </c>
      <c r="D101" s="19">
        <v>0.23200000000000001</v>
      </c>
      <c r="E101" s="14" t="s">
        <v>18</v>
      </c>
      <c r="F101" s="14" t="s">
        <v>20</v>
      </c>
    </row>
    <row r="102" spans="1:6" x14ac:dyDescent="0.25">
      <c r="A102" s="18">
        <v>12847</v>
      </c>
      <c r="B102" s="18">
        <v>250</v>
      </c>
      <c r="C102" s="18">
        <v>37</v>
      </c>
      <c r="D102" s="19">
        <v>0.28999999999999998</v>
      </c>
      <c r="E102" s="14" t="s">
        <v>18</v>
      </c>
      <c r="F102" s="14" t="s">
        <v>20</v>
      </c>
    </row>
    <row r="103" spans="1:6" x14ac:dyDescent="0.25">
      <c r="A103" s="18">
        <v>12848</v>
      </c>
      <c r="B103" s="18">
        <v>250</v>
      </c>
      <c r="C103" s="18">
        <v>36</v>
      </c>
      <c r="D103" s="19">
        <v>0.27500000000000002</v>
      </c>
      <c r="E103" s="14" t="s">
        <v>18</v>
      </c>
      <c r="F103" s="14" t="s">
        <v>20</v>
      </c>
    </row>
    <row r="104" spans="1:6" x14ac:dyDescent="0.25">
      <c r="A104" s="18">
        <v>12849</v>
      </c>
      <c r="B104" s="18">
        <v>250</v>
      </c>
      <c r="C104" s="18">
        <v>42</v>
      </c>
      <c r="D104" s="19">
        <v>0.37</v>
      </c>
      <c r="E104" s="14" t="s">
        <v>18</v>
      </c>
      <c r="F104" s="14" t="s">
        <v>20</v>
      </c>
    </row>
    <row r="105" spans="1:6" x14ac:dyDescent="0.25">
      <c r="A105" s="18">
        <v>12850</v>
      </c>
      <c r="B105" s="18">
        <v>250</v>
      </c>
      <c r="C105" s="18">
        <v>39</v>
      </c>
      <c r="D105" s="19">
        <v>0.32</v>
      </c>
      <c r="E105" s="14" t="s">
        <v>18</v>
      </c>
      <c r="F105" s="14" t="s">
        <v>20</v>
      </c>
    </row>
    <row r="106" spans="1:6" x14ac:dyDescent="0.25">
      <c r="A106" s="18">
        <v>12851</v>
      </c>
      <c r="B106" s="18">
        <v>250</v>
      </c>
      <c r="C106" s="18">
        <v>32</v>
      </c>
      <c r="D106" s="19">
        <v>0.219</v>
      </c>
      <c r="E106" s="14" t="s">
        <v>18</v>
      </c>
      <c r="F106" s="14" t="s">
        <v>20</v>
      </c>
    </row>
    <row r="107" spans="1:6" x14ac:dyDescent="0.25">
      <c r="A107" s="18">
        <v>12852</v>
      </c>
      <c r="B107" s="18">
        <v>250</v>
      </c>
      <c r="C107" s="18">
        <v>31</v>
      </c>
      <c r="D107" s="19">
        <v>0.20200000000000001</v>
      </c>
      <c r="E107" s="14" t="s">
        <v>18</v>
      </c>
      <c r="F107" s="14" t="s">
        <v>20</v>
      </c>
    </row>
    <row r="108" spans="1:6" x14ac:dyDescent="0.25">
      <c r="A108" s="18">
        <v>12853</v>
      </c>
      <c r="B108" s="18">
        <v>250</v>
      </c>
      <c r="C108" s="18">
        <v>30</v>
      </c>
      <c r="D108" s="19">
        <v>0.189</v>
      </c>
      <c r="E108" s="14" t="s">
        <v>18</v>
      </c>
      <c r="F108" s="14" t="s">
        <v>20</v>
      </c>
    </row>
    <row r="109" spans="1:6" x14ac:dyDescent="0.25">
      <c r="A109" s="18">
        <v>12854</v>
      </c>
      <c r="B109" s="18">
        <v>250</v>
      </c>
      <c r="C109" s="18">
        <v>39</v>
      </c>
      <c r="D109" s="19">
        <v>0.32</v>
      </c>
      <c r="E109" s="14" t="s">
        <v>18</v>
      </c>
      <c r="F109" s="14" t="s">
        <v>20</v>
      </c>
    </row>
    <row r="110" spans="1:6" x14ac:dyDescent="0.25">
      <c r="A110" s="18">
        <v>12855</v>
      </c>
      <c r="B110" s="18">
        <v>300</v>
      </c>
      <c r="C110" s="18">
        <v>48</v>
      </c>
      <c r="D110" s="19">
        <v>0.58199999999999996</v>
      </c>
      <c r="E110" s="14" t="s">
        <v>18</v>
      </c>
      <c r="F110" s="14" t="s">
        <v>20</v>
      </c>
    </row>
    <row r="111" spans="1:6" x14ac:dyDescent="0.25">
      <c r="A111" s="18">
        <v>12856</v>
      </c>
      <c r="B111" s="18">
        <v>250</v>
      </c>
      <c r="C111" s="18">
        <v>41</v>
      </c>
      <c r="D111" s="19">
        <v>0.35299999999999998</v>
      </c>
      <c r="E111" s="14" t="s">
        <v>18</v>
      </c>
      <c r="F111" s="14" t="s">
        <v>20</v>
      </c>
    </row>
    <row r="112" spans="1:6" x14ac:dyDescent="0.25">
      <c r="A112" s="18">
        <v>12857</v>
      </c>
      <c r="B112" s="18">
        <v>250</v>
      </c>
      <c r="C112" s="18">
        <v>34</v>
      </c>
      <c r="D112" s="19">
        <v>0.246</v>
      </c>
      <c r="E112" s="14" t="s">
        <v>18</v>
      </c>
      <c r="F112" s="14" t="s">
        <v>20</v>
      </c>
    </row>
    <row r="113" spans="1:6" x14ac:dyDescent="0.25">
      <c r="A113" s="18">
        <v>12858</v>
      </c>
      <c r="B113" s="18">
        <v>250</v>
      </c>
      <c r="C113" s="18">
        <v>41</v>
      </c>
      <c r="D113" s="19">
        <v>0.35299999999999998</v>
      </c>
      <c r="E113" s="14" t="s">
        <v>18</v>
      </c>
      <c r="F113" s="14" t="s">
        <v>20</v>
      </c>
    </row>
    <row r="114" spans="1:6" x14ac:dyDescent="0.25">
      <c r="A114" s="18">
        <v>12859</v>
      </c>
      <c r="B114" s="18">
        <v>300</v>
      </c>
      <c r="C114" s="18">
        <v>37</v>
      </c>
      <c r="D114" s="19">
        <v>0.35299999999999998</v>
      </c>
      <c r="E114" s="14" t="s">
        <v>18</v>
      </c>
      <c r="F114" s="14" t="s">
        <v>20</v>
      </c>
    </row>
    <row r="115" spans="1:6" x14ac:dyDescent="0.25">
      <c r="A115" s="18">
        <v>12860</v>
      </c>
      <c r="B115" s="18">
        <v>300</v>
      </c>
      <c r="C115" s="18">
        <v>44</v>
      </c>
      <c r="D115" s="19">
        <v>0.49199999999999999</v>
      </c>
      <c r="E115" s="14" t="s">
        <v>18</v>
      </c>
      <c r="F115" s="14" t="s">
        <v>20</v>
      </c>
    </row>
    <row r="116" spans="1:6" x14ac:dyDescent="0.25">
      <c r="A116" s="18">
        <v>12861</v>
      </c>
      <c r="B116" s="18">
        <v>300</v>
      </c>
      <c r="C116" s="18">
        <v>31</v>
      </c>
      <c r="D116" s="19">
        <v>0.245</v>
      </c>
      <c r="E116" s="14" t="s">
        <v>18</v>
      </c>
      <c r="F116" s="14" t="s">
        <v>20</v>
      </c>
    </row>
    <row r="117" spans="1:6" x14ac:dyDescent="0.25">
      <c r="A117" s="18">
        <v>12862</v>
      </c>
      <c r="B117" s="18">
        <v>300</v>
      </c>
      <c r="C117" s="18">
        <v>28</v>
      </c>
      <c r="D117" s="19">
        <v>0.20200000000000001</v>
      </c>
      <c r="E117" s="14" t="s">
        <v>18</v>
      </c>
      <c r="F117" s="14" t="s">
        <v>20</v>
      </c>
    </row>
    <row r="118" spans="1:6" x14ac:dyDescent="0.25">
      <c r="A118" s="18">
        <v>12863</v>
      </c>
      <c r="B118" s="18">
        <v>300</v>
      </c>
      <c r="C118" s="18">
        <v>29</v>
      </c>
      <c r="D118" s="19">
        <v>0.216</v>
      </c>
      <c r="E118" s="14" t="s">
        <v>18</v>
      </c>
      <c r="F118" s="14" t="s">
        <v>20</v>
      </c>
    </row>
    <row r="119" spans="1:6" x14ac:dyDescent="0.25">
      <c r="A119" s="18">
        <v>12864</v>
      </c>
      <c r="B119" s="18">
        <v>300</v>
      </c>
      <c r="C119" s="18">
        <v>29</v>
      </c>
      <c r="D119" s="19">
        <v>0.216</v>
      </c>
      <c r="E119" s="14" t="s">
        <v>18</v>
      </c>
      <c r="F119" s="14" t="s">
        <v>20</v>
      </c>
    </row>
    <row r="120" spans="1:6" x14ac:dyDescent="0.25">
      <c r="A120" s="18">
        <v>12865</v>
      </c>
      <c r="B120" s="18">
        <v>300</v>
      </c>
      <c r="C120" s="18">
        <v>33</v>
      </c>
      <c r="D120" s="19">
        <v>0.28399999999999997</v>
      </c>
      <c r="E120" s="14" t="s">
        <v>18</v>
      </c>
      <c r="F120" s="14" t="s">
        <v>20</v>
      </c>
    </row>
    <row r="121" spans="1:6" x14ac:dyDescent="0.25">
      <c r="A121" s="18">
        <v>12866</v>
      </c>
      <c r="B121" s="18">
        <v>300</v>
      </c>
      <c r="C121" s="18">
        <v>31</v>
      </c>
      <c r="D121" s="19">
        <v>0.245</v>
      </c>
      <c r="E121" s="14" t="s">
        <v>18</v>
      </c>
      <c r="F121" s="14" t="s">
        <v>20</v>
      </c>
    </row>
    <row r="122" spans="1:6" x14ac:dyDescent="0.25">
      <c r="A122" s="18">
        <v>12867</v>
      </c>
      <c r="B122" s="18">
        <v>250</v>
      </c>
      <c r="C122" s="18">
        <v>41</v>
      </c>
      <c r="D122" s="19">
        <v>0.35299999999999998</v>
      </c>
      <c r="E122" s="14" t="s">
        <v>18</v>
      </c>
      <c r="F122" s="14" t="s">
        <v>20</v>
      </c>
    </row>
    <row r="123" spans="1:6" x14ac:dyDescent="0.25">
      <c r="A123" s="18">
        <v>12868</v>
      </c>
      <c r="B123" s="18">
        <v>260</v>
      </c>
      <c r="C123" s="18">
        <v>39</v>
      </c>
      <c r="D123" s="19">
        <v>0.33400000000000002</v>
      </c>
      <c r="E123" s="14" t="s">
        <v>18</v>
      </c>
      <c r="F123" s="14" t="s">
        <v>20</v>
      </c>
    </row>
    <row r="124" spans="1:6" x14ac:dyDescent="0.25">
      <c r="A124" s="18">
        <v>12869</v>
      </c>
      <c r="B124" s="18">
        <v>250</v>
      </c>
      <c r="C124" s="18">
        <v>32</v>
      </c>
      <c r="D124" s="19">
        <v>0.219</v>
      </c>
      <c r="E124" s="14" t="s">
        <v>18</v>
      </c>
      <c r="F124" s="14" t="s">
        <v>20</v>
      </c>
    </row>
    <row r="125" spans="1:6" x14ac:dyDescent="0.25">
      <c r="A125" s="18">
        <v>12870</v>
      </c>
      <c r="B125" s="18">
        <v>250</v>
      </c>
      <c r="C125" s="18">
        <v>33</v>
      </c>
      <c r="D125" s="19">
        <v>0.23200000000000001</v>
      </c>
      <c r="E125" s="14" t="s">
        <v>18</v>
      </c>
      <c r="F125" s="14" t="s">
        <v>20</v>
      </c>
    </row>
    <row r="126" spans="1:6" x14ac:dyDescent="0.25">
      <c r="A126" s="18">
        <v>12871</v>
      </c>
      <c r="B126" s="18">
        <v>300</v>
      </c>
      <c r="C126" s="18">
        <v>29</v>
      </c>
      <c r="D126" s="19">
        <v>0.216</v>
      </c>
      <c r="E126" s="14" t="s">
        <v>18</v>
      </c>
      <c r="F126" s="14" t="s">
        <v>20</v>
      </c>
    </row>
    <row r="127" spans="1:6" x14ac:dyDescent="0.25">
      <c r="A127" s="18">
        <v>12872</v>
      </c>
      <c r="B127" s="18">
        <v>300</v>
      </c>
      <c r="C127" s="18">
        <v>30</v>
      </c>
      <c r="D127" s="19">
        <v>0.23100000000000001</v>
      </c>
      <c r="E127" s="14" t="s">
        <v>18</v>
      </c>
      <c r="F127" s="14" t="s">
        <v>20</v>
      </c>
    </row>
    <row r="128" spans="1:6" x14ac:dyDescent="0.25">
      <c r="A128" s="42" t="s">
        <v>11</v>
      </c>
      <c r="B128" s="42"/>
      <c r="C128" s="42"/>
      <c r="D128" s="9">
        <f>SUM(D87:D127)</f>
        <v>11.575999999999997</v>
      </c>
      <c r="E128" s="11"/>
      <c r="F128" s="10"/>
    </row>
    <row r="129" spans="1:6" x14ac:dyDescent="0.25">
      <c r="A129" s="18">
        <v>12873</v>
      </c>
      <c r="B129" s="18">
        <v>250</v>
      </c>
      <c r="C129" s="18">
        <v>37</v>
      </c>
      <c r="D129" s="19">
        <v>0.28999999999999998</v>
      </c>
      <c r="E129" s="14" t="s">
        <v>18</v>
      </c>
      <c r="F129" s="14" t="s">
        <v>20</v>
      </c>
    </row>
    <row r="130" spans="1:6" x14ac:dyDescent="0.25">
      <c r="A130" s="18">
        <v>12874</v>
      </c>
      <c r="B130" s="18">
        <v>250</v>
      </c>
      <c r="C130" s="18">
        <v>36</v>
      </c>
      <c r="D130" s="19">
        <v>0.27500000000000002</v>
      </c>
      <c r="E130" s="14" t="s">
        <v>18</v>
      </c>
      <c r="F130" s="14" t="s">
        <v>20</v>
      </c>
    </row>
    <row r="131" spans="1:6" x14ac:dyDescent="0.25">
      <c r="A131" s="18">
        <v>12875</v>
      </c>
      <c r="B131" s="18">
        <v>300</v>
      </c>
      <c r="C131" s="18">
        <v>45</v>
      </c>
      <c r="D131" s="19">
        <v>0.51300000000000001</v>
      </c>
      <c r="E131" s="14" t="s">
        <v>18</v>
      </c>
      <c r="F131" s="14" t="s">
        <v>20</v>
      </c>
    </row>
    <row r="132" spans="1:6" x14ac:dyDescent="0.25">
      <c r="A132" s="18">
        <v>12876</v>
      </c>
      <c r="B132" s="18">
        <v>300</v>
      </c>
      <c r="C132" s="18">
        <v>31</v>
      </c>
      <c r="D132" s="19">
        <v>0.245</v>
      </c>
      <c r="E132" s="14" t="s">
        <v>18</v>
      </c>
      <c r="F132" s="14" t="s">
        <v>20</v>
      </c>
    </row>
    <row r="133" spans="1:6" x14ac:dyDescent="0.25">
      <c r="A133" s="18">
        <v>12877</v>
      </c>
      <c r="B133" s="18">
        <v>300</v>
      </c>
      <c r="C133" s="18">
        <v>31</v>
      </c>
      <c r="D133" s="19">
        <v>0.245</v>
      </c>
      <c r="E133" s="14" t="s">
        <v>18</v>
      </c>
      <c r="F133" s="14" t="s">
        <v>20</v>
      </c>
    </row>
    <row r="134" spans="1:6" x14ac:dyDescent="0.25">
      <c r="A134" s="18">
        <v>12878</v>
      </c>
      <c r="B134" s="18">
        <v>250</v>
      </c>
      <c r="C134" s="18">
        <v>38</v>
      </c>
      <c r="D134" s="19">
        <v>0.30499999999999999</v>
      </c>
      <c r="E134" s="14" t="s">
        <v>18</v>
      </c>
      <c r="F134" s="14" t="s">
        <v>20</v>
      </c>
    </row>
    <row r="135" spans="1:6" x14ac:dyDescent="0.25">
      <c r="A135" s="18">
        <v>12879</v>
      </c>
      <c r="B135" s="18">
        <v>260</v>
      </c>
      <c r="C135" s="18">
        <v>28</v>
      </c>
      <c r="D135" s="19">
        <v>0.17299999999999999</v>
      </c>
      <c r="E135" s="14" t="s">
        <v>18</v>
      </c>
      <c r="F135" s="14" t="s">
        <v>20</v>
      </c>
    </row>
    <row r="136" spans="1:6" x14ac:dyDescent="0.25">
      <c r="A136" s="18">
        <v>12880</v>
      </c>
      <c r="B136" s="18">
        <v>250</v>
      </c>
      <c r="C136" s="18">
        <v>36</v>
      </c>
      <c r="D136" s="19">
        <v>0.27500000000000002</v>
      </c>
      <c r="E136" s="14" t="s">
        <v>18</v>
      </c>
      <c r="F136" s="14" t="s">
        <v>20</v>
      </c>
    </row>
    <row r="137" spans="1:6" x14ac:dyDescent="0.25">
      <c r="A137" s="18">
        <v>12881</v>
      </c>
      <c r="B137" s="18">
        <v>260</v>
      </c>
      <c r="C137" s="18">
        <v>37</v>
      </c>
      <c r="D137" s="19">
        <v>0.30199999999999999</v>
      </c>
      <c r="E137" s="14" t="s">
        <v>18</v>
      </c>
      <c r="F137" s="14" t="s">
        <v>20</v>
      </c>
    </row>
    <row r="138" spans="1:6" x14ac:dyDescent="0.25">
      <c r="A138" s="18">
        <v>12882</v>
      </c>
      <c r="B138" s="18">
        <v>240</v>
      </c>
      <c r="C138" s="18">
        <v>27</v>
      </c>
      <c r="D138" s="19">
        <v>0.14799999999999999</v>
      </c>
      <c r="E138" s="14" t="s">
        <v>18</v>
      </c>
      <c r="F138" s="14" t="s">
        <v>20</v>
      </c>
    </row>
    <row r="139" spans="1:6" x14ac:dyDescent="0.25">
      <c r="A139" s="18">
        <v>12883</v>
      </c>
      <c r="B139" s="18">
        <v>310</v>
      </c>
      <c r="C139" s="18">
        <v>28</v>
      </c>
      <c r="D139" s="19">
        <v>0.20899999999999999</v>
      </c>
      <c r="E139" s="14" t="s">
        <v>18</v>
      </c>
      <c r="F139" s="14" t="s">
        <v>20</v>
      </c>
    </row>
    <row r="140" spans="1:6" x14ac:dyDescent="0.25">
      <c r="A140" s="18">
        <v>12884</v>
      </c>
      <c r="B140" s="18">
        <v>250</v>
      </c>
      <c r="C140" s="18">
        <v>37</v>
      </c>
      <c r="D140" s="19">
        <v>0.28999999999999998</v>
      </c>
      <c r="E140" s="14" t="s">
        <v>18</v>
      </c>
      <c r="F140" s="14" t="s">
        <v>20</v>
      </c>
    </row>
    <row r="141" spans="1:6" x14ac:dyDescent="0.25">
      <c r="A141" s="18">
        <v>12885</v>
      </c>
      <c r="B141" s="18">
        <v>250</v>
      </c>
      <c r="C141" s="18">
        <v>30</v>
      </c>
      <c r="D141" s="19">
        <v>0.189</v>
      </c>
      <c r="E141" s="14" t="s">
        <v>18</v>
      </c>
      <c r="F141" s="14" t="s">
        <v>20</v>
      </c>
    </row>
    <row r="142" spans="1:6" x14ac:dyDescent="0.25">
      <c r="A142" s="18">
        <v>12886</v>
      </c>
      <c r="B142" s="18">
        <v>250</v>
      </c>
      <c r="C142" s="18">
        <v>33</v>
      </c>
      <c r="D142" s="19">
        <v>0.23200000000000001</v>
      </c>
      <c r="E142" s="14" t="s">
        <v>18</v>
      </c>
      <c r="F142" s="14" t="s">
        <v>20</v>
      </c>
    </row>
    <row r="143" spans="1:6" x14ac:dyDescent="0.25">
      <c r="A143" s="18">
        <v>12887</v>
      </c>
      <c r="B143" s="18">
        <v>300</v>
      </c>
      <c r="C143" s="18">
        <v>38</v>
      </c>
      <c r="D143" s="19">
        <v>0.371</v>
      </c>
      <c r="E143" s="14" t="s">
        <v>18</v>
      </c>
      <c r="F143" s="14" t="s">
        <v>20</v>
      </c>
    </row>
    <row r="144" spans="1:6" x14ac:dyDescent="0.25">
      <c r="A144" s="18">
        <v>12888</v>
      </c>
      <c r="B144" s="18">
        <v>310</v>
      </c>
      <c r="C144" s="18">
        <v>47</v>
      </c>
      <c r="D144" s="19">
        <v>0.57799999999999996</v>
      </c>
      <c r="E144" s="14" t="s">
        <v>18</v>
      </c>
      <c r="F144" s="14" t="s">
        <v>20</v>
      </c>
    </row>
    <row r="145" spans="1:6" x14ac:dyDescent="0.25">
      <c r="A145" s="18">
        <v>12889</v>
      </c>
      <c r="B145" s="18">
        <v>250</v>
      </c>
      <c r="C145" s="18">
        <v>35</v>
      </c>
      <c r="D145" s="19">
        <v>0.26</v>
      </c>
      <c r="E145" s="14" t="s">
        <v>18</v>
      </c>
      <c r="F145" s="14" t="s">
        <v>20</v>
      </c>
    </row>
    <row r="146" spans="1:6" x14ac:dyDescent="0.25">
      <c r="A146" s="18">
        <v>12890</v>
      </c>
      <c r="B146" s="18">
        <v>300</v>
      </c>
      <c r="C146" s="18">
        <v>39</v>
      </c>
      <c r="D146" s="19">
        <v>0.39</v>
      </c>
      <c r="E146" s="14" t="s">
        <v>18</v>
      </c>
      <c r="F146" s="14" t="s">
        <v>20</v>
      </c>
    </row>
    <row r="147" spans="1:6" x14ac:dyDescent="0.25">
      <c r="A147" s="18">
        <v>12891</v>
      </c>
      <c r="B147" s="18">
        <v>250</v>
      </c>
      <c r="C147" s="18">
        <v>37</v>
      </c>
      <c r="D147" s="19">
        <v>0.28999999999999998</v>
      </c>
      <c r="E147" s="14" t="s">
        <v>18</v>
      </c>
      <c r="F147" s="14" t="s">
        <v>20</v>
      </c>
    </row>
    <row r="148" spans="1:6" x14ac:dyDescent="0.25">
      <c r="A148" s="20">
        <v>12892</v>
      </c>
      <c r="B148" s="18">
        <v>290</v>
      </c>
      <c r="C148" s="18">
        <v>50</v>
      </c>
      <c r="D148" s="21">
        <v>0.60699999999999998</v>
      </c>
      <c r="E148" s="14" t="s">
        <v>18</v>
      </c>
      <c r="F148" s="14" t="s">
        <v>20</v>
      </c>
    </row>
    <row r="149" spans="1:6" x14ac:dyDescent="0.25">
      <c r="A149" s="42" t="s">
        <v>11</v>
      </c>
      <c r="B149" s="42"/>
      <c r="C149" s="42"/>
      <c r="D149" s="9">
        <f>SUM(D129:D148)</f>
        <v>6.1870000000000003</v>
      </c>
      <c r="E149" s="11"/>
      <c r="F149" s="10"/>
    </row>
    <row r="150" spans="1:6" ht="24" customHeight="1" x14ac:dyDescent="0.25">
      <c r="A150" s="42" t="s">
        <v>10</v>
      </c>
      <c r="B150" s="42"/>
      <c r="C150" s="42"/>
      <c r="D150" s="12">
        <f>D149+D128+D86+D44</f>
        <v>42.068999999999996</v>
      </c>
      <c r="E150" s="13"/>
      <c r="F150" s="13"/>
    </row>
  </sheetData>
  <autoFilter ref="A2:F150" xr:uid="{00000000-0009-0000-0000-000003000000}"/>
  <mergeCells count="6">
    <mergeCell ref="A150:C150"/>
    <mergeCell ref="A128:C128"/>
    <mergeCell ref="A86:C86"/>
    <mergeCell ref="A1:F1"/>
    <mergeCell ref="A44:C44"/>
    <mergeCell ref="A149:C149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01. 06.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88C47-CFC2-4744-9658-279A0254C545}">
  <dimension ref="A1:K59"/>
  <sheetViews>
    <sheetView zoomScale="85" zoomScaleNormal="85" workbookViewId="0">
      <selection activeCell="E7" sqref="E7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1" ht="50.1" customHeight="1" x14ac:dyDescent="0.25">
      <c r="A1" s="43" t="s">
        <v>577</v>
      </c>
      <c r="B1" s="43"/>
      <c r="C1" s="43"/>
      <c r="D1" s="43"/>
      <c r="E1" s="43"/>
      <c r="F1" s="43"/>
    </row>
    <row r="2" spans="1:11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  <c r="H2" s="55"/>
      <c r="I2" s="55"/>
      <c r="J2" s="55"/>
      <c r="K2" s="55"/>
    </row>
    <row r="3" spans="1:11" x14ac:dyDescent="0.25">
      <c r="A3" s="48">
        <v>9526</v>
      </c>
      <c r="B3" s="48">
        <v>400</v>
      </c>
      <c r="C3" s="48">
        <v>35</v>
      </c>
      <c r="D3" s="49">
        <v>0.436</v>
      </c>
      <c r="E3" s="50" t="s">
        <v>580</v>
      </c>
      <c r="F3" s="50" t="s">
        <v>581</v>
      </c>
    </row>
    <row r="4" spans="1:11" x14ac:dyDescent="0.25">
      <c r="A4" s="48">
        <v>9527</v>
      </c>
      <c r="B4" s="48">
        <v>400</v>
      </c>
      <c r="C4" s="48">
        <v>36</v>
      </c>
      <c r="D4" s="49">
        <v>0.46</v>
      </c>
      <c r="E4" s="50" t="s">
        <v>580</v>
      </c>
      <c r="F4" s="50" t="s">
        <v>581</v>
      </c>
    </row>
    <row r="5" spans="1:11" x14ac:dyDescent="0.25">
      <c r="A5" s="48">
        <v>9528</v>
      </c>
      <c r="B5" s="48">
        <v>460</v>
      </c>
      <c r="C5" s="48">
        <v>40</v>
      </c>
      <c r="D5" s="49">
        <v>0.65600000000000003</v>
      </c>
      <c r="E5" s="50" t="s">
        <v>580</v>
      </c>
      <c r="F5" s="50" t="s">
        <v>581</v>
      </c>
    </row>
    <row r="6" spans="1:11" x14ac:dyDescent="0.25">
      <c r="A6" s="48">
        <v>9529</v>
      </c>
      <c r="B6" s="48">
        <v>350</v>
      </c>
      <c r="C6" s="48">
        <v>41</v>
      </c>
      <c r="D6" s="49">
        <v>0.50800000000000001</v>
      </c>
      <c r="E6" s="50" t="s">
        <v>580</v>
      </c>
      <c r="F6" s="50" t="s">
        <v>581</v>
      </c>
    </row>
    <row r="7" spans="1:11" x14ac:dyDescent="0.25">
      <c r="A7" s="48">
        <v>9530</v>
      </c>
      <c r="B7" s="48">
        <v>400</v>
      </c>
      <c r="C7" s="48">
        <v>39</v>
      </c>
      <c r="D7" s="49">
        <v>0.53500000000000003</v>
      </c>
      <c r="E7" s="50" t="s">
        <v>580</v>
      </c>
      <c r="F7" s="50" t="s">
        <v>581</v>
      </c>
    </row>
    <row r="8" spans="1:11" x14ac:dyDescent="0.25">
      <c r="A8" s="48">
        <v>9531</v>
      </c>
      <c r="B8" s="48">
        <v>400</v>
      </c>
      <c r="C8" s="48">
        <v>37</v>
      </c>
      <c r="D8" s="49">
        <v>0.48399999999999999</v>
      </c>
      <c r="E8" s="50" t="s">
        <v>580</v>
      </c>
      <c r="F8" s="50" t="s">
        <v>581</v>
      </c>
    </row>
    <row r="9" spans="1:11" x14ac:dyDescent="0.25">
      <c r="A9" s="48">
        <v>9532</v>
      </c>
      <c r="B9" s="48">
        <v>400</v>
      </c>
      <c r="C9" s="48">
        <v>36</v>
      </c>
      <c r="D9" s="49">
        <v>0.46</v>
      </c>
      <c r="E9" s="50" t="s">
        <v>580</v>
      </c>
      <c r="F9" s="50" t="s">
        <v>581</v>
      </c>
    </row>
    <row r="10" spans="1:11" x14ac:dyDescent="0.25">
      <c r="A10" s="48">
        <v>9533</v>
      </c>
      <c r="B10" s="48">
        <v>400</v>
      </c>
      <c r="C10" s="48">
        <v>36</v>
      </c>
      <c r="D10" s="49">
        <v>0.46</v>
      </c>
      <c r="E10" s="50" t="s">
        <v>580</v>
      </c>
      <c r="F10" s="50" t="s">
        <v>581</v>
      </c>
    </row>
    <row r="11" spans="1:11" x14ac:dyDescent="0.25">
      <c r="A11" s="48">
        <v>9534</v>
      </c>
      <c r="B11" s="48">
        <v>350</v>
      </c>
      <c r="C11" s="48">
        <v>37</v>
      </c>
      <c r="D11" s="49">
        <v>0.41799999999999998</v>
      </c>
      <c r="E11" s="50" t="s">
        <v>580</v>
      </c>
      <c r="F11" s="50" t="s">
        <v>581</v>
      </c>
    </row>
    <row r="12" spans="1:11" x14ac:dyDescent="0.25">
      <c r="A12" s="48">
        <v>9535</v>
      </c>
      <c r="B12" s="48">
        <v>400</v>
      </c>
      <c r="C12" s="48">
        <v>37</v>
      </c>
      <c r="D12" s="49">
        <v>0.48399999999999999</v>
      </c>
      <c r="E12" s="50" t="s">
        <v>580</v>
      </c>
      <c r="F12" s="50" t="s">
        <v>581</v>
      </c>
    </row>
    <row r="13" spans="1:11" x14ac:dyDescent="0.25">
      <c r="A13" s="48">
        <v>9536</v>
      </c>
      <c r="B13" s="48">
        <v>400</v>
      </c>
      <c r="C13" s="48">
        <v>45</v>
      </c>
      <c r="D13" s="49">
        <v>0.70199999999999996</v>
      </c>
      <c r="E13" s="50" t="s">
        <v>580</v>
      </c>
      <c r="F13" s="50" t="s">
        <v>581</v>
      </c>
    </row>
    <row r="14" spans="1:11" x14ac:dyDescent="0.25">
      <c r="A14" s="48">
        <v>9537</v>
      </c>
      <c r="B14" s="48">
        <v>300</v>
      </c>
      <c r="C14" s="48">
        <v>42</v>
      </c>
      <c r="D14" s="49">
        <v>0.45</v>
      </c>
      <c r="E14" s="50" t="s">
        <v>580</v>
      </c>
      <c r="F14" s="50" t="s">
        <v>581</v>
      </c>
    </row>
    <row r="15" spans="1:11" x14ac:dyDescent="0.25">
      <c r="A15" s="48">
        <v>9538</v>
      </c>
      <c r="B15" s="48">
        <v>300</v>
      </c>
      <c r="C15" s="48">
        <v>35</v>
      </c>
      <c r="D15" s="49">
        <v>0.317</v>
      </c>
      <c r="E15" s="50" t="s">
        <v>580</v>
      </c>
      <c r="F15" s="50" t="s">
        <v>581</v>
      </c>
    </row>
    <row r="16" spans="1:11" x14ac:dyDescent="0.25">
      <c r="A16" s="48">
        <v>9539</v>
      </c>
      <c r="B16" s="48">
        <v>300</v>
      </c>
      <c r="C16" s="48">
        <v>42</v>
      </c>
      <c r="D16" s="49">
        <v>0.45</v>
      </c>
      <c r="E16" s="50" t="s">
        <v>580</v>
      </c>
      <c r="F16" s="50" t="s">
        <v>581</v>
      </c>
    </row>
    <row r="17" spans="1:6" x14ac:dyDescent="0.25">
      <c r="A17" s="48">
        <v>9540</v>
      </c>
      <c r="B17" s="48">
        <v>300</v>
      </c>
      <c r="C17" s="48">
        <v>49</v>
      </c>
      <c r="D17" s="49">
        <v>0.60499999999999998</v>
      </c>
      <c r="E17" s="50" t="s">
        <v>580</v>
      </c>
      <c r="F17" s="50" t="s">
        <v>581</v>
      </c>
    </row>
    <row r="18" spans="1:6" x14ac:dyDescent="0.25">
      <c r="A18" s="48">
        <v>9541</v>
      </c>
      <c r="B18" s="48">
        <v>300</v>
      </c>
      <c r="C18" s="48">
        <v>35</v>
      </c>
      <c r="D18" s="49">
        <v>0.317</v>
      </c>
      <c r="E18" s="50" t="s">
        <v>580</v>
      </c>
      <c r="F18" s="50" t="s">
        <v>581</v>
      </c>
    </row>
    <row r="19" spans="1:6" x14ac:dyDescent="0.25">
      <c r="A19" s="48">
        <v>9542</v>
      </c>
      <c r="B19" s="48">
        <v>310</v>
      </c>
      <c r="C19" s="48">
        <v>38</v>
      </c>
      <c r="D19" s="49">
        <v>0.38500000000000001</v>
      </c>
      <c r="E19" s="50" t="s">
        <v>580</v>
      </c>
      <c r="F19" s="50" t="s">
        <v>581</v>
      </c>
    </row>
    <row r="20" spans="1:6" x14ac:dyDescent="0.25">
      <c r="A20" s="48">
        <v>9543</v>
      </c>
      <c r="B20" s="48">
        <v>300</v>
      </c>
      <c r="C20" s="48">
        <v>39</v>
      </c>
      <c r="D20" s="49">
        <v>0.39</v>
      </c>
      <c r="E20" s="50" t="s">
        <v>580</v>
      </c>
      <c r="F20" s="50" t="s">
        <v>581</v>
      </c>
    </row>
    <row r="21" spans="1:6" x14ac:dyDescent="0.25">
      <c r="A21" s="48">
        <v>9544</v>
      </c>
      <c r="B21" s="48">
        <v>290</v>
      </c>
      <c r="C21" s="48">
        <v>46</v>
      </c>
      <c r="D21" s="49">
        <v>0.51700000000000002</v>
      </c>
      <c r="E21" s="50" t="s">
        <v>580</v>
      </c>
      <c r="F21" s="50" t="s">
        <v>581</v>
      </c>
    </row>
    <row r="22" spans="1:6" x14ac:dyDescent="0.25">
      <c r="A22" s="48">
        <v>9545</v>
      </c>
      <c r="B22" s="48">
        <v>300</v>
      </c>
      <c r="C22" s="48">
        <v>50</v>
      </c>
      <c r="D22" s="49">
        <v>0.629</v>
      </c>
      <c r="E22" s="50" t="s">
        <v>580</v>
      </c>
      <c r="F22" s="50" t="s">
        <v>581</v>
      </c>
    </row>
    <row r="23" spans="1:6" x14ac:dyDescent="0.25">
      <c r="A23" s="48">
        <v>9546</v>
      </c>
      <c r="B23" s="48">
        <v>300</v>
      </c>
      <c r="C23" s="48">
        <v>44</v>
      </c>
      <c r="D23" s="49">
        <v>0.49199999999999999</v>
      </c>
      <c r="E23" s="50" t="s">
        <v>580</v>
      </c>
      <c r="F23" s="50" t="s">
        <v>581</v>
      </c>
    </row>
    <row r="24" spans="1:6" x14ac:dyDescent="0.25">
      <c r="A24" s="48">
        <v>9547</v>
      </c>
      <c r="B24" s="48">
        <v>300</v>
      </c>
      <c r="C24" s="48">
        <v>48</v>
      </c>
      <c r="D24" s="49">
        <v>0.58199999999999996</v>
      </c>
      <c r="E24" s="50" t="s">
        <v>580</v>
      </c>
      <c r="F24" s="50" t="s">
        <v>581</v>
      </c>
    </row>
    <row r="25" spans="1:6" x14ac:dyDescent="0.25">
      <c r="A25" s="48">
        <v>9548</v>
      </c>
      <c r="B25" s="48">
        <v>300</v>
      </c>
      <c r="C25" s="48">
        <v>40</v>
      </c>
      <c r="D25" s="49">
        <v>0.40899999999999997</v>
      </c>
      <c r="E25" s="50" t="s">
        <v>580</v>
      </c>
      <c r="F25" s="50" t="s">
        <v>581</v>
      </c>
    </row>
    <row r="26" spans="1:6" x14ac:dyDescent="0.25">
      <c r="A26" s="48">
        <v>9549</v>
      </c>
      <c r="B26" s="48">
        <v>300</v>
      </c>
      <c r="C26" s="48">
        <v>42</v>
      </c>
      <c r="D26" s="49">
        <v>0.45</v>
      </c>
      <c r="E26" s="50" t="s">
        <v>580</v>
      </c>
      <c r="F26" s="50" t="s">
        <v>581</v>
      </c>
    </row>
    <row r="27" spans="1:6" x14ac:dyDescent="0.25">
      <c r="A27" s="48">
        <v>9550</v>
      </c>
      <c r="B27" s="48">
        <v>300</v>
      </c>
      <c r="C27" s="48">
        <v>38</v>
      </c>
      <c r="D27" s="49">
        <v>0.371</v>
      </c>
      <c r="E27" s="50" t="s">
        <v>580</v>
      </c>
      <c r="F27" s="50" t="s">
        <v>581</v>
      </c>
    </row>
    <row r="28" spans="1:6" x14ac:dyDescent="0.25">
      <c r="A28" s="48">
        <v>9551</v>
      </c>
      <c r="B28" s="48">
        <v>300</v>
      </c>
      <c r="C28" s="48">
        <v>42</v>
      </c>
      <c r="D28" s="49">
        <v>0.45</v>
      </c>
      <c r="E28" s="50" t="s">
        <v>580</v>
      </c>
      <c r="F28" s="50" t="s">
        <v>581</v>
      </c>
    </row>
    <row r="29" spans="1:6" x14ac:dyDescent="0.25">
      <c r="A29" s="48">
        <v>9552</v>
      </c>
      <c r="B29" s="48">
        <v>300</v>
      </c>
      <c r="C29" s="48">
        <v>42</v>
      </c>
      <c r="D29" s="49">
        <v>0.45</v>
      </c>
      <c r="E29" s="50" t="s">
        <v>580</v>
      </c>
      <c r="F29" s="50" t="s">
        <v>581</v>
      </c>
    </row>
    <row r="30" spans="1:6" x14ac:dyDescent="0.25">
      <c r="A30" s="48">
        <v>9553</v>
      </c>
      <c r="B30" s="48">
        <v>300</v>
      </c>
      <c r="C30" s="48">
        <v>39</v>
      </c>
      <c r="D30" s="49">
        <v>0.39</v>
      </c>
      <c r="E30" s="50" t="s">
        <v>580</v>
      </c>
      <c r="F30" s="50" t="s">
        <v>581</v>
      </c>
    </row>
    <row r="31" spans="1:6" x14ac:dyDescent="0.25">
      <c r="A31" s="48">
        <v>9554</v>
      </c>
      <c r="B31" s="48">
        <v>300</v>
      </c>
      <c r="C31" s="48">
        <v>43</v>
      </c>
      <c r="D31" s="49">
        <v>0.47</v>
      </c>
      <c r="E31" s="50" t="s">
        <v>580</v>
      </c>
      <c r="F31" s="50" t="s">
        <v>581</v>
      </c>
    </row>
    <row r="32" spans="1:6" x14ac:dyDescent="0.25">
      <c r="A32" s="48">
        <v>9555</v>
      </c>
      <c r="B32" s="48">
        <v>250</v>
      </c>
      <c r="C32" s="48">
        <v>47</v>
      </c>
      <c r="D32" s="49">
        <v>0.46</v>
      </c>
      <c r="E32" s="50" t="s">
        <v>580</v>
      </c>
      <c r="F32" s="50" t="s">
        <v>581</v>
      </c>
    </row>
    <row r="33" spans="1:6" x14ac:dyDescent="0.25">
      <c r="A33" s="48">
        <v>9556</v>
      </c>
      <c r="B33" s="48">
        <v>250</v>
      </c>
      <c r="C33" s="48">
        <v>43</v>
      </c>
      <c r="D33" s="49">
        <v>0.38700000000000001</v>
      </c>
      <c r="E33" s="50" t="s">
        <v>580</v>
      </c>
      <c r="F33" s="50" t="s">
        <v>581</v>
      </c>
    </row>
    <row r="34" spans="1:6" x14ac:dyDescent="0.25">
      <c r="A34" s="48">
        <v>9557</v>
      </c>
      <c r="B34" s="48">
        <v>250</v>
      </c>
      <c r="C34" s="48">
        <v>43</v>
      </c>
      <c r="D34" s="49">
        <v>0.38700000000000001</v>
      </c>
      <c r="E34" s="50" t="s">
        <v>580</v>
      </c>
      <c r="F34" s="50" t="s">
        <v>581</v>
      </c>
    </row>
    <row r="35" spans="1:6" x14ac:dyDescent="0.25">
      <c r="A35" s="48">
        <v>9558</v>
      </c>
      <c r="B35" s="48">
        <v>250</v>
      </c>
      <c r="C35" s="48">
        <v>40</v>
      </c>
      <c r="D35" s="49">
        <v>0.33700000000000002</v>
      </c>
      <c r="E35" s="50" t="s">
        <v>580</v>
      </c>
      <c r="F35" s="50" t="s">
        <v>581</v>
      </c>
    </row>
    <row r="36" spans="1:6" x14ac:dyDescent="0.25">
      <c r="A36" s="48">
        <v>9559</v>
      </c>
      <c r="B36" s="48">
        <v>250</v>
      </c>
      <c r="C36" s="48">
        <v>39</v>
      </c>
      <c r="D36" s="49">
        <v>0.32</v>
      </c>
      <c r="E36" s="50" t="s">
        <v>580</v>
      </c>
      <c r="F36" s="50" t="s">
        <v>581</v>
      </c>
    </row>
    <row r="37" spans="1:6" x14ac:dyDescent="0.25">
      <c r="A37" s="48">
        <v>9560</v>
      </c>
      <c r="B37" s="48">
        <v>250</v>
      </c>
      <c r="C37" s="48">
        <v>39</v>
      </c>
      <c r="D37" s="49">
        <v>0.32</v>
      </c>
      <c r="E37" s="50" t="s">
        <v>580</v>
      </c>
      <c r="F37" s="50" t="s">
        <v>581</v>
      </c>
    </row>
    <row r="38" spans="1:6" x14ac:dyDescent="0.25">
      <c r="A38" s="48">
        <v>9561</v>
      </c>
      <c r="B38" s="48">
        <v>250</v>
      </c>
      <c r="C38" s="48">
        <v>40</v>
      </c>
      <c r="D38" s="49">
        <v>0.33700000000000002</v>
      </c>
      <c r="E38" s="50" t="s">
        <v>580</v>
      </c>
      <c r="F38" s="50" t="s">
        <v>581</v>
      </c>
    </row>
    <row r="39" spans="1:6" x14ac:dyDescent="0.25">
      <c r="A39" s="48">
        <v>9562</v>
      </c>
      <c r="B39" s="48">
        <v>250</v>
      </c>
      <c r="C39" s="48">
        <v>46</v>
      </c>
      <c r="D39" s="49">
        <v>0.441</v>
      </c>
      <c r="E39" s="50" t="s">
        <v>580</v>
      </c>
      <c r="F39" s="50" t="s">
        <v>581</v>
      </c>
    </row>
    <row r="40" spans="1:6" x14ac:dyDescent="0.25">
      <c r="A40" s="48">
        <v>9563</v>
      </c>
      <c r="B40" s="48">
        <v>250</v>
      </c>
      <c r="C40" s="48">
        <v>37</v>
      </c>
      <c r="D40" s="49">
        <v>0.28999999999999998</v>
      </c>
      <c r="E40" s="50" t="s">
        <v>580</v>
      </c>
      <c r="F40" s="50" t="s">
        <v>581</v>
      </c>
    </row>
    <row r="41" spans="1:6" x14ac:dyDescent="0.25">
      <c r="A41" s="48">
        <v>9564</v>
      </c>
      <c r="B41" s="48">
        <v>250</v>
      </c>
      <c r="C41" s="48">
        <v>38</v>
      </c>
      <c r="D41" s="49">
        <v>0.30499999999999999</v>
      </c>
      <c r="E41" s="50" t="s">
        <v>580</v>
      </c>
      <c r="F41" s="50" t="s">
        <v>581</v>
      </c>
    </row>
    <row r="42" spans="1:6" x14ac:dyDescent="0.25">
      <c r="A42" s="48">
        <v>9565</v>
      </c>
      <c r="B42" s="48">
        <v>250</v>
      </c>
      <c r="C42" s="48">
        <v>49</v>
      </c>
      <c r="D42" s="49">
        <v>0.499</v>
      </c>
      <c r="E42" s="50" t="s">
        <v>580</v>
      </c>
      <c r="F42" s="50" t="s">
        <v>581</v>
      </c>
    </row>
    <row r="43" spans="1:6" x14ac:dyDescent="0.25">
      <c r="A43" s="48">
        <v>9566</v>
      </c>
      <c r="B43" s="48">
        <v>250</v>
      </c>
      <c r="C43" s="48">
        <v>49</v>
      </c>
      <c r="D43" s="49">
        <v>0.499</v>
      </c>
      <c r="E43" s="50" t="s">
        <v>580</v>
      </c>
      <c r="F43" s="50" t="s">
        <v>581</v>
      </c>
    </row>
    <row r="44" spans="1:6" x14ac:dyDescent="0.25">
      <c r="A44" s="47" t="s">
        <v>11</v>
      </c>
      <c r="B44" s="47"/>
      <c r="C44" s="47"/>
      <c r="D44" s="34">
        <f>SUM(D3:D43)</f>
        <v>18.309000000000001</v>
      </c>
      <c r="E44" s="35"/>
      <c r="F44" s="36"/>
    </row>
    <row r="45" spans="1:6" x14ac:dyDescent="0.25">
      <c r="A45" s="48">
        <v>9567</v>
      </c>
      <c r="B45" s="48">
        <v>210</v>
      </c>
      <c r="C45" s="48">
        <v>50</v>
      </c>
      <c r="D45" s="49">
        <v>0.432</v>
      </c>
      <c r="E45" s="50" t="s">
        <v>580</v>
      </c>
      <c r="F45" s="50" t="s">
        <v>581</v>
      </c>
    </row>
    <row r="46" spans="1:6" x14ac:dyDescent="0.25">
      <c r="A46" s="48">
        <v>9568</v>
      </c>
      <c r="B46" s="48">
        <v>250</v>
      </c>
      <c r="C46" s="48">
        <v>36</v>
      </c>
      <c r="D46" s="49">
        <v>0.27500000000000002</v>
      </c>
      <c r="E46" s="50" t="s">
        <v>580</v>
      </c>
      <c r="F46" s="50" t="s">
        <v>581</v>
      </c>
    </row>
    <row r="47" spans="1:6" x14ac:dyDescent="0.25">
      <c r="A47" s="48">
        <v>9569</v>
      </c>
      <c r="B47" s="48">
        <v>250</v>
      </c>
      <c r="C47" s="48">
        <v>37</v>
      </c>
      <c r="D47" s="49">
        <v>0.28999999999999998</v>
      </c>
      <c r="E47" s="50" t="s">
        <v>580</v>
      </c>
      <c r="F47" s="50" t="s">
        <v>581</v>
      </c>
    </row>
    <row r="48" spans="1:6" x14ac:dyDescent="0.25">
      <c r="A48" s="48">
        <v>9570</v>
      </c>
      <c r="B48" s="48">
        <v>250</v>
      </c>
      <c r="C48" s="48">
        <v>47</v>
      </c>
      <c r="D48" s="49">
        <v>0.46</v>
      </c>
      <c r="E48" s="50" t="s">
        <v>580</v>
      </c>
      <c r="F48" s="50" t="s">
        <v>581</v>
      </c>
    </row>
    <row r="49" spans="1:6" x14ac:dyDescent="0.25">
      <c r="A49" s="48">
        <v>9571</v>
      </c>
      <c r="B49" s="48">
        <v>250</v>
      </c>
      <c r="C49" s="48">
        <v>45</v>
      </c>
      <c r="D49" s="49">
        <v>0.42299999999999999</v>
      </c>
      <c r="E49" s="50" t="s">
        <v>580</v>
      </c>
      <c r="F49" s="50" t="s">
        <v>581</v>
      </c>
    </row>
    <row r="50" spans="1:6" x14ac:dyDescent="0.25">
      <c r="A50" s="48">
        <v>9572</v>
      </c>
      <c r="B50" s="48">
        <v>250</v>
      </c>
      <c r="C50" s="48">
        <v>37</v>
      </c>
      <c r="D50" s="49">
        <v>0.28999999999999998</v>
      </c>
      <c r="E50" s="50" t="s">
        <v>580</v>
      </c>
      <c r="F50" s="50" t="s">
        <v>581</v>
      </c>
    </row>
    <row r="51" spans="1:6" x14ac:dyDescent="0.25">
      <c r="A51" s="48">
        <v>9573</v>
      </c>
      <c r="B51" s="48">
        <v>250</v>
      </c>
      <c r="C51" s="48">
        <v>43</v>
      </c>
      <c r="D51" s="49">
        <v>0.38700000000000001</v>
      </c>
      <c r="E51" s="50" t="s">
        <v>580</v>
      </c>
      <c r="F51" s="50" t="s">
        <v>581</v>
      </c>
    </row>
    <row r="52" spans="1:6" x14ac:dyDescent="0.25">
      <c r="A52" s="48">
        <v>9574</v>
      </c>
      <c r="B52" s="48">
        <v>250</v>
      </c>
      <c r="C52" s="48">
        <v>43</v>
      </c>
      <c r="D52" s="49">
        <v>0.38700000000000001</v>
      </c>
      <c r="E52" s="50" t="s">
        <v>580</v>
      </c>
      <c r="F52" s="50" t="s">
        <v>581</v>
      </c>
    </row>
    <row r="53" spans="1:6" x14ac:dyDescent="0.25">
      <c r="A53" s="48">
        <v>9575</v>
      </c>
      <c r="B53" s="48">
        <v>250</v>
      </c>
      <c r="C53" s="48">
        <v>44</v>
      </c>
      <c r="D53" s="49">
        <v>0.40500000000000003</v>
      </c>
      <c r="E53" s="50" t="s">
        <v>580</v>
      </c>
      <c r="F53" s="50" t="s">
        <v>581</v>
      </c>
    </row>
    <row r="54" spans="1:6" x14ac:dyDescent="0.25">
      <c r="A54" s="48">
        <v>9576</v>
      </c>
      <c r="B54" s="48">
        <v>250</v>
      </c>
      <c r="C54" s="48">
        <v>49</v>
      </c>
      <c r="D54" s="49">
        <v>0.499</v>
      </c>
      <c r="E54" s="50" t="s">
        <v>580</v>
      </c>
      <c r="F54" s="50" t="s">
        <v>581</v>
      </c>
    </row>
    <row r="55" spans="1:6" x14ac:dyDescent="0.25">
      <c r="A55" s="48">
        <v>9577</v>
      </c>
      <c r="B55" s="48">
        <v>250</v>
      </c>
      <c r="C55" s="48">
        <v>40</v>
      </c>
      <c r="D55" s="49">
        <v>0.33700000000000002</v>
      </c>
      <c r="E55" s="50" t="s">
        <v>580</v>
      </c>
      <c r="F55" s="50" t="s">
        <v>581</v>
      </c>
    </row>
    <row r="56" spans="1:6" x14ac:dyDescent="0.25">
      <c r="A56" s="48">
        <v>9578</v>
      </c>
      <c r="B56" s="48">
        <v>250</v>
      </c>
      <c r="C56" s="48">
        <v>43</v>
      </c>
      <c r="D56" s="49">
        <v>0.38700000000000001</v>
      </c>
      <c r="E56" s="50" t="s">
        <v>580</v>
      </c>
      <c r="F56" s="50" t="s">
        <v>581</v>
      </c>
    </row>
    <row r="57" spans="1:6" x14ac:dyDescent="0.25">
      <c r="A57" s="48">
        <v>9579</v>
      </c>
      <c r="B57" s="48">
        <v>250</v>
      </c>
      <c r="C57" s="48">
        <v>39</v>
      </c>
      <c r="D57" s="49">
        <v>0.32</v>
      </c>
      <c r="E57" s="50" t="s">
        <v>580</v>
      </c>
      <c r="F57" s="50" t="s">
        <v>581</v>
      </c>
    </row>
    <row r="58" spans="1:6" x14ac:dyDescent="0.25">
      <c r="A58" s="47" t="s">
        <v>11</v>
      </c>
      <c r="B58" s="47"/>
      <c r="C58" s="47"/>
      <c r="D58" s="34">
        <f>SUM(D45:D57)</f>
        <v>4.8920000000000012</v>
      </c>
      <c r="E58" s="35"/>
      <c r="F58" s="36"/>
    </row>
    <row r="59" spans="1:6" ht="24" customHeight="1" x14ac:dyDescent="0.25">
      <c r="A59" s="47" t="s">
        <v>10</v>
      </c>
      <c r="B59" s="47"/>
      <c r="C59" s="47"/>
      <c r="D59" s="37">
        <f>D58+D44</f>
        <v>23.201000000000001</v>
      </c>
      <c r="E59" s="38"/>
      <c r="F59" s="38"/>
    </row>
  </sheetData>
  <autoFilter ref="A2:F2" xr:uid="{00000000-0009-0000-0000-000003000000}"/>
  <mergeCells count="4">
    <mergeCell ref="A1:F1"/>
    <mergeCell ref="A58:C58"/>
    <mergeCell ref="A59:C59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01. 06.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3521-9620-44E9-8637-869913466D12}">
  <dimension ref="A1:J143"/>
  <sheetViews>
    <sheetView zoomScale="85" zoomScaleNormal="85" workbookViewId="0">
      <selection activeCell="E7" sqref="E7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43" t="s">
        <v>582</v>
      </c>
      <c r="B1" s="43"/>
      <c r="C1" s="43"/>
      <c r="D1" s="43"/>
      <c r="E1" s="43"/>
      <c r="F1" s="43"/>
    </row>
    <row r="2" spans="1:10" ht="43.5" customHeight="1" x14ac:dyDescent="0.25">
      <c r="A2" s="28" t="s">
        <v>1</v>
      </c>
      <c r="B2" s="28" t="s">
        <v>2</v>
      </c>
      <c r="C2" s="28" t="s">
        <v>3</v>
      </c>
      <c r="D2" s="29" t="s">
        <v>0</v>
      </c>
      <c r="E2" s="28" t="s">
        <v>4</v>
      </c>
      <c r="F2" s="30" t="s">
        <v>5</v>
      </c>
      <c r="I2" s="2"/>
      <c r="J2" s="52"/>
    </row>
    <row r="3" spans="1:10" x14ac:dyDescent="0.25">
      <c r="A3" s="48">
        <v>9580</v>
      </c>
      <c r="B3" s="48">
        <v>300</v>
      </c>
      <c r="C3" s="48">
        <v>34</v>
      </c>
      <c r="D3" s="49">
        <v>0.3</v>
      </c>
      <c r="E3" s="50" t="s">
        <v>580</v>
      </c>
      <c r="F3" s="53" t="s">
        <v>12</v>
      </c>
    </row>
    <row r="4" spans="1:10" x14ac:dyDescent="0.25">
      <c r="A4" s="48">
        <v>9581</v>
      </c>
      <c r="B4" s="48">
        <v>300</v>
      </c>
      <c r="C4" s="48">
        <v>29</v>
      </c>
      <c r="D4" s="49">
        <v>0.216</v>
      </c>
      <c r="E4" s="50" t="s">
        <v>580</v>
      </c>
      <c r="F4" s="53" t="s">
        <v>12</v>
      </c>
    </row>
    <row r="5" spans="1:10" x14ac:dyDescent="0.25">
      <c r="A5" s="48">
        <v>9582</v>
      </c>
      <c r="B5" s="48">
        <v>300</v>
      </c>
      <c r="C5" s="48">
        <v>27</v>
      </c>
      <c r="D5" s="49">
        <v>0.188</v>
      </c>
      <c r="E5" s="50" t="s">
        <v>580</v>
      </c>
      <c r="F5" s="53" t="s">
        <v>12</v>
      </c>
    </row>
    <row r="6" spans="1:10" x14ac:dyDescent="0.25">
      <c r="A6" s="48">
        <v>9583</v>
      </c>
      <c r="B6" s="48">
        <v>300</v>
      </c>
      <c r="C6" s="48">
        <v>28</v>
      </c>
      <c r="D6" s="49">
        <v>0.20200000000000001</v>
      </c>
      <c r="E6" s="50" t="s">
        <v>580</v>
      </c>
      <c r="F6" s="53" t="s">
        <v>12</v>
      </c>
    </row>
    <row r="7" spans="1:10" x14ac:dyDescent="0.25">
      <c r="A7" s="48">
        <v>9584</v>
      </c>
      <c r="B7" s="48">
        <v>300</v>
      </c>
      <c r="C7" s="48">
        <v>30</v>
      </c>
      <c r="D7" s="49">
        <v>0.23100000000000001</v>
      </c>
      <c r="E7" s="50" t="s">
        <v>580</v>
      </c>
      <c r="F7" s="53" t="s">
        <v>12</v>
      </c>
    </row>
    <row r="8" spans="1:10" x14ac:dyDescent="0.25">
      <c r="A8" s="48">
        <v>9585</v>
      </c>
      <c r="B8" s="48">
        <v>300</v>
      </c>
      <c r="C8" s="48">
        <v>31</v>
      </c>
      <c r="D8" s="49">
        <v>0.245</v>
      </c>
      <c r="E8" s="50" t="s">
        <v>580</v>
      </c>
      <c r="F8" s="53" t="s">
        <v>12</v>
      </c>
    </row>
    <row r="9" spans="1:10" x14ac:dyDescent="0.25">
      <c r="A9" s="48">
        <v>9586</v>
      </c>
      <c r="B9" s="48">
        <v>300</v>
      </c>
      <c r="C9" s="48">
        <v>31</v>
      </c>
      <c r="D9" s="49">
        <v>0.245</v>
      </c>
      <c r="E9" s="50" t="s">
        <v>580</v>
      </c>
      <c r="F9" s="53" t="s">
        <v>12</v>
      </c>
    </row>
    <row r="10" spans="1:10" x14ac:dyDescent="0.25">
      <c r="A10" s="48">
        <v>9587</v>
      </c>
      <c r="B10" s="48">
        <v>300</v>
      </c>
      <c r="C10" s="48">
        <v>40</v>
      </c>
      <c r="D10" s="49">
        <v>0.40899999999999997</v>
      </c>
      <c r="E10" s="50" t="s">
        <v>580</v>
      </c>
      <c r="F10" s="53" t="s">
        <v>12</v>
      </c>
    </row>
    <row r="11" spans="1:10" x14ac:dyDescent="0.25">
      <c r="A11" s="48">
        <v>9588</v>
      </c>
      <c r="B11" s="48">
        <v>300</v>
      </c>
      <c r="C11" s="48">
        <v>24</v>
      </c>
      <c r="D11" s="49">
        <v>0.151</v>
      </c>
      <c r="E11" s="50" t="s">
        <v>580</v>
      </c>
      <c r="F11" s="53" t="s">
        <v>12</v>
      </c>
    </row>
    <row r="12" spans="1:10" x14ac:dyDescent="0.25">
      <c r="A12" s="48">
        <v>9589</v>
      </c>
      <c r="B12" s="48">
        <v>300</v>
      </c>
      <c r="C12" s="48">
        <v>25</v>
      </c>
      <c r="D12" s="49">
        <v>0.16300000000000001</v>
      </c>
      <c r="E12" s="50" t="s">
        <v>580</v>
      </c>
      <c r="F12" s="53" t="s">
        <v>12</v>
      </c>
    </row>
    <row r="13" spans="1:10" x14ac:dyDescent="0.25">
      <c r="A13" s="48">
        <v>9590</v>
      </c>
      <c r="B13" s="48">
        <v>300</v>
      </c>
      <c r="C13" s="48">
        <v>33</v>
      </c>
      <c r="D13" s="49">
        <v>0.28399999999999997</v>
      </c>
      <c r="E13" s="50" t="s">
        <v>580</v>
      </c>
      <c r="F13" s="53" t="s">
        <v>12</v>
      </c>
    </row>
    <row r="14" spans="1:10" x14ac:dyDescent="0.25">
      <c r="A14" s="48">
        <v>9591</v>
      </c>
      <c r="B14" s="48">
        <v>300</v>
      </c>
      <c r="C14" s="48">
        <v>26</v>
      </c>
      <c r="D14" s="49">
        <v>0.17499999999999999</v>
      </c>
      <c r="E14" s="50" t="s">
        <v>580</v>
      </c>
      <c r="F14" s="53" t="s">
        <v>12</v>
      </c>
    </row>
    <row r="15" spans="1:10" x14ac:dyDescent="0.25">
      <c r="A15" s="48">
        <v>9592</v>
      </c>
      <c r="B15" s="48">
        <v>310</v>
      </c>
      <c r="C15" s="48">
        <v>35</v>
      </c>
      <c r="D15" s="49">
        <v>0.32900000000000001</v>
      </c>
      <c r="E15" s="50" t="s">
        <v>580</v>
      </c>
      <c r="F15" s="53" t="s">
        <v>12</v>
      </c>
    </row>
    <row r="16" spans="1:10" x14ac:dyDescent="0.25">
      <c r="A16" s="48">
        <v>9593</v>
      </c>
      <c r="B16" s="48">
        <v>300</v>
      </c>
      <c r="C16" s="48">
        <v>29</v>
      </c>
      <c r="D16" s="49">
        <v>0.216</v>
      </c>
      <c r="E16" s="50" t="s">
        <v>580</v>
      </c>
      <c r="F16" s="53" t="s">
        <v>12</v>
      </c>
    </row>
    <row r="17" spans="1:6" x14ac:dyDescent="0.25">
      <c r="A17" s="48">
        <v>9594</v>
      </c>
      <c r="B17" s="48">
        <v>300</v>
      </c>
      <c r="C17" s="48">
        <v>39</v>
      </c>
      <c r="D17" s="49">
        <v>0.39</v>
      </c>
      <c r="E17" s="50" t="s">
        <v>580</v>
      </c>
      <c r="F17" s="53" t="s">
        <v>12</v>
      </c>
    </row>
    <row r="18" spans="1:6" x14ac:dyDescent="0.25">
      <c r="A18" s="48">
        <v>9595</v>
      </c>
      <c r="B18" s="48">
        <v>300</v>
      </c>
      <c r="C18" s="48">
        <v>32</v>
      </c>
      <c r="D18" s="49">
        <v>0.26700000000000002</v>
      </c>
      <c r="E18" s="50" t="s">
        <v>580</v>
      </c>
      <c r="F18" s="53" t="s">
        <v>12</v>
      </c>
    </row>
    <row r="19" spans="1:6" x14ac:dyDescent="0.25">
      <c r="A19" s="48">
        <v>9596</v>
      </c>
      <c r="B19" s="48">
        <v>300</v>
      </c>
      <c r="C19" s="48">
        <v>34</v>
      </c>
      <c r="D19" s="49">
        <v>0.3</v>
      </c>
      <c r="E19" s="50" t="s">
        <v>580</v>
      </c>
      <c r="F19" s="53" t="s">
        <v>12</v>
      </c>
    </row>
    <row r="20" spans="1:6" x14ac:dyDescent="0.25">
      <c r="A20" s="48">
        <v>9597</v>
      </c>
      <c r="B20" s="48">
        <v>300</v>
      </c>
      <c r="C20" s="48">
        <v>30</v>
      </c>
      <c r="D20" s="49">
        <v>0.23100000000000001</v>
      </c>
      <c r="E20" s="50" t="s">
        <v>580</v>
      </c>
      <c r="F20" s="53" t="s">
        <v>12</v>
      </c>
    </row>
    <row r="21" spans="1:6" x14ac:dyDescent="0.25">
      <c r="A21" s="48">
        <v>9598</v>
      </c>
      <c r="B21" s="48">
        <v>300</v>
      </c>
      <c r="C21" s="48">
        <v>32</v>
      </c>
      <c r="D21" s="49">
        <v>0.26700000000000002</v>
      </c>
      <c r="E21" s="50" t="s">
        <v>580</v>
      </c>
      <c r="F21" s="53" t="s">
        <v>12</v>
      </c>
    </row>
    <row r="22" spans="1:6" x14ac:dyDescent="0.25">
      <c r="A22" s="48">
        <v>9599</v>
      </c>
      <c r="B22" s="48">
        <v>300</v>
      </c>
      <c r="C22" s="48">
        <v>29</v>
      </c>
      <c r="D22" s="49">
        <v>0.216</v>
      </c>
      <c r="E22" s="50" t="s">
        <v>580</v>
      </c>
      <c r="F22" s="53" t="s">
        <v>12</v>
      </c>
    </row>
    <row r="23" spans="1:6" x14ac:dyDescent="0.25">
      <c r="A23" s="48">
        <v>9600</v>
      </c>
      <c r="B23" s="48">
        <v>310</v>
      </c>
      <c r="C23" s="48">
        <v>36</v>
      </c>
      <c r="D23" s="49">
        <v>0.34699999999999998</v>
      </c>
      <c r="E23" s="50" t="s">
        <v>580</v>
      </c>
      <c r="F23" s="53" t="s">
        <v>12</v>
      </c>
    </row>
    <row r="24" spans="1:6" x14ac:dyDescent="0.25">
      <c r="A24" s="48">
        <v>9602</v>
      </c>
      <c r="B24" s="48">
        <v>260</v>
      </c>
      <c r="C24" s="48">
        <v>48</v>
      </c>
      <c r="D24" s="49">
        <v>0.499</v>
      </c>
      <c r="E24" s="50" t="s">
        <v>580</v>
      </c>
      <c r="F24" s="53" t="s">
        <v>12</v>
      </c>
    </row>
    <row r="25" spans="1:6" x14ac:dyDescent="0.25">
      <c r="A25" s="48">
        <v>9603</v>
      </c>
      <c r="B25" s="48">
        <v>250</v>
      </c>
      <c r="C25" s="48">
        <v>32</v>
      </c>
      <c r="D25" s="49">
        <v>0.219</v>
      </c>
      <c r="E25" s="50" t="s">
        <v>580</v>
      </c>
      <c r="F25" s="53" t="s">
        <v>12</v>
      </c>
    </row>
    <row r="26" spans="1:6" x14ac:dyDescent="0.25">
      <c r="A26" s="48">
        <v>9604</v>
      </c>
      <c r="B26" s="48">
        <v>260</v>
      </c>
      <c r="C26" s="48">
        <v>26</v>
      </c>
      <c r="D26" s="49">
        <v>0.15</v>
      </c>
      <c r="E26" s="50" t="s">
        <v>580</v>
      </c>
      <c r="F26" s="53" t="s">
        <v>12</v>
      </c>
    </row>
    <row r="27" spans="1:6" x14ac:dyDescent="0.25">
      <c r="A27" s="48">
        <v>9605</v>
      </c>
      <c r="B27" s="48">
        <v>250</v>
      </c>
      <c r="C27" s="48">
        <v>36</v>
      </c>
      <c r="D27" s="49">
        <v>0.27500000000000002</v>
      </c>
      <c r="E27" s="50" t="s">
        <v>580</v>
      </c>
      <c r="F27" s="53" t="s">
        <v>12</v>
      </c>
    </row>
    <row r="28" spans="1:6" x14ac:dyDescent="0.25">
      <c r="A28" s="48">
        <v>9606</v>
      </c>
      <c r="B28" s="48">
        <v>250</v>
      </c>
      <c r="C28" s="48">
        <v>30</v>
      </c>
      <c r="D28" s="49">
        <v>0.189</v>
      </c>
      <c r="E28" s="50" t="s">
        <v>580</v>
      </c>
      <c r="F28" s="53" t="s">
        <v>12</v>
      </c>
    </row>
    <row r="29" spans="1:6" x14ac:dyDescent="0.25">
      <c r="A29" s="48">
        <v>9607</v>
      </c>
      <c r="B29" s="48">
        <v>260</v>
      </c>
      <c r="C29" s="48">
        <v>28</v>
      </c>
      <c r="D29" s="49">
        <v>0.17299999999999999</v>
      </c>
      <c r="E29" s="50" t="s">
        <v>580</v>
      </c>
      <c r="F29" s="53" t="s">
        <v>12</v>
      </c>
    </row>
    <row r="30" spans="1:6" x14ac:dyDescent="0.25">
      <c r="A30" s="48">
        <v>9608</v>
      </c>
      <c r="B30" s="48">
        <v>260</v>
      </c>
      <c r="C30" s="48">
        <v>30</v>
      </c>
      <c r="D30" s="49">
        <v>0.19800000000000001</v>
      </c>
      <c r="E30" s="50" t="s">
        <v>580</v>
      </c>
      <c r="F30" s="53" t="s">
        <v>12</v>
      </c>
    </row>
    <row r="31" spans="1:6" x14ac:dyDescent="0.25">
      <c r="A31" s="48">
        <v>9609</v>
      </c>
      <c r="B31" s="48">
        <v>250</v>
      </c>
      <c r="C31" s="48">
        <v>35</v>
      </c>
      <c r="D31" s="49">
        <v>0.26</v>
      </c>
      <c r="E31" s="50" t="s">
        <v>580</v>
      </c>
      <c r="F31" s="53" t="s">
        <v>12</v>
      </c>
    </row>
    <row r="32" spans="1:6" x14ac:dyDescent="0.25">
      <c r="A32" s="48">
        <v>9610</v>
      </c>
      <c r="B32" s="48">
        <v>250</v>
      </c>
      <c r="C32" s="48">
        <v>36</v>
      </c>
      <c r="D32" s="49">
        <v>0.27500000000000002</v>
      </c>
      <c r="E32" s="50" t="s">
        <v>580</v>
      </c>
      <c r="F32" s="53" t="s">
        <v>12</v>
      </c>
    </row>
    <row r="33" spans="1:6" x14ac:dyDescent="0.25">
      <c r="A33" s="48">
        <v>9611</v>
      </c>
      <c r="B33" s="48">
        <v>260</v>
      </c>
      <c r="C33" s="48">
        <v>28</v>
      </c>
      <c r="D33" s="49">
        <v>0.17299999999999999</v>
      </c>
      <c r="E33" s="50" t="s">
        <v>580</v>
      </c>
      <c r="F33" s="53" t="s">
        <v>12</v>
      </c>
    </row>
    <row r="34" spans="1:6" x14ac:dyDescent="0.25">
      <c r="A34" s="48">
        <v>9612</v>
      </c>
      <c r="B34" s="48">
        <v>260</v>
      </c>
      <c r="C34" s="48">
        <v>31</v>
      </c>
      <c r="D34" s="49">
        <v>0.21</v>
      </c>
      <c r="E34" s="50" t="s">
        <v>580</v>
      </c>
      <c r="F34" s="53" t="s">
        <v>12</v>
      </c>
    </row>
    <row r="35" spans="1:6" x14ac:dyDescent="0.25">
      <c r="A35" s="48">
        <v>9613</v>
      </c>
      <c r="B35" s="48">
        <v>250</v>
      </c>
      <c r="C35" s="48">
        <v>32</v>
      </c>
      <c r="D35" s="49">
        <v>0.219</v>
      </c>
      <c r="E35" s="50" t="s">
        <v>580</v>
      </c>
      <c r="F35" s="53" t="s">
        <v>12</v>
      </c>
    </row>
    <row r="36" spans="1:6" x14ac:dyDescent="0.25">
      <c r="A36" s="48">
        <v>9614</v>
      </c>
      <c r="B36" s="48">
        <v>250</v>
      </c>
      <c r="C36" s="48">
        <v>32</v>
      </c>
      <c r="D36" s="49">
        <v>0.219</v>
      </c>
      <c r="E36" s="50" t="s">
        <v>580</v>
      </c>
      <c r="F36" s="53" t="s">
        <v>12</v>
      </c>
    </row>
    <row r="37" spans="1:6" x14ac:dyDescent="0.25">
      <c r="A37" s="48">
        <v>9615</v>
      </c>
      <c r="B37" s="48">
        <v>250</v>
      </c>
      <c r="C37" s="48">
        <v>39</v>
      </c>
      <c r="D37" s="49">
        <v>0.32</v>
      </c>
      <c r="E37" s="50" t="s">
        <v>580</v>
      </c>
      <c r="F37" s="53" t="s">
        <v>12</v>
      </c>
    </row>
    <row r="38" spans="1:6" x14ac:dyDescent="0.25">
      <c r="A38" s="48">
        <v>9616</v>
      </c>
      <c r="B38" s="48">
        <v>250</v>
      </c>
      <c r="C38" s="48">
        <v>29</v>
      </c>
      <c r="D38" s="49">
        <v>0.17699999999999999</v>
      </c>
      <c r="E38" s="50" t="s">
        <v>580</v>
      </c>
      <c r="F38" s="53" t="s">
        <v>12</v>
      </c>
    </row>
    <row r="39" spans="1:6" x14ac:dyDescent="0.25">
      <c r="A39" s="48">
        <v>9617</v>
      </c>
      <c r="B39" s="48">
        <v>250</v>
      </c>
      <c r="C39" s="48">
        <v>38</v>
      </c>
      <c r="D39" s="49">
        <v>0.30499999999999999</v>
      </c>
      <c r="E39" s="50" t="s">
        <v>580</v>
      </c>
      <c r="F39" s="53" t="s">
        <v>12</v>
      </c>
    </row>
    <row r="40" spans="1:6" x14ac:dyDescent="0.25">
      <c r="A40" s="48">
        <v>9618</v>
      </c>
      <c r="B40" s="48">
        <v>260</v>
      </c>
      <c r="C40" s="48">
        <v>33</v>
      </c>
      <c r="D40" s="49">
        <v>0.24299999999999999</v>
      </c>
      <c r="E40" s="50" t="s">
        <v>580</v>
      </c>
      <c r="F40" s="53" t="s">
        <v>12</v>
      </c>
    </row>
    <row r="41" spans="1:6" x14ac:dyDescent="0.25">
      <c r="A41" s="48">
        <v>9619</v>
      </c>
      <c r="B41" s="48">
        <v>250</v>
      </c>
      <c r="C41" s="48">
        <v>25</v>
      </c>
      <c r="D41" s="49">
        <v>0.13300000000000001</v>
      </c>
      <c r="E41" s="50" t="s">
        <v>580</v>
      </c>
      <c r="F41" s="53" t="s">
        <v>12</v>
      </c>
    </row>
    <row r="42" spans="1:6" x14ac:dyDescent="0.25">
      <c r="A42" s="48">
        <v>9620</v>
      </c>
      <c r="B42" s="48">
        <v>250</v>
      </c>
      <c r="C42" s="48">
        <v>30</v>
      </c>
      <c r="D42" s="49">
        <v>0.189</v>
      </c>
      <c r="E42" s="50" t="s">
        <v>580</v>
      </c>
      <c r="F42" s="53" t="s">
        <v>12</v>
      </c>
    </row>
    <row r="43" spans="1:6" x14ac:dyDescent="0.25">
      <c r="A43" s="48">
        <v>9621</v>
      </c>
      <c r="B43" s="48">
        <v>260</v>
      </c>
      <c r="C43" s="48">
        <v>38</v>
      </c>
      <c r="D43" s="49">
        <v>0.318</v>
      </c>
      <c r="E43" s="50" t="s">
        <v>580</v>
      </c>
      <c r="F43" s="53" t="s">
        <v>12</v>
      </c>
    </row>
    <row r="44" spans="1:6" x14ac:dyDescent="0.25">
      <c r="A44" s="47" t="s">
        <v>11</v>
      </c>
      <c r="B44" s="47"/>
      <c r="C44" s="47"/>
      <c r="D44" s="34">
        <f>SUM(D3:D43)</f>
        <v>10.116000000000001</v>
      </c>
      <c r="E44" s="35"/>
      <c r="F44" s="36"/>
    </row>
    <row r="45" spans="1:6" x14ac:dyDescent="0.25">
      <c r="A45" s="48">
        <v>9622</v>
      </c>
      <c r="B45" s="48">
        <v>260</v>
      </c>
      <c r="C45" s="48">
        <v>36</v>
      </c>
      <c r="D45" s="49">
        <v>0.28699999999999998</v>
      </c>
      <c r="E45" s="50" t="s">
        <v>580</v>
      </c>
      <c r="F45" s="53" t="s">
        <v>12</v>
      </c>
    </row>
    <row r="46" spans="1:6" x14ac:dyDescent="0.25">
      <c r="A46" s="48">
        <v>9623</v>
      </c>
      <c r="B46" s="48">
        <v>250</v>
      </c>
      <c r="C46" s="48">
        <v>29</v>
      </c>
      <c r="D46" s="49">
        <v>0.17699999999999999</v>
      </c>
      <c r="E46" s="50" t="s">
        <v>580</v>
      </c>
      <c r="F46" s="53" t="s">
        <v>12</v>
      </c>
    </row>
    <row r="47" spans="1:6" x14ac:dyDescent="0.25">
      <c r="A47" s="48">
        <v>9624</v>
      </c>
      <c r="B47" s="48">
        <v>260</v>
      </c>
      <c r="C47" s="48">
        <v>25</v>
      </c>
      <c r="D47" s="49">
        <v>0.13900000000000001</v>
      </c>
      <c r="E47" s="50" t="s">
        <v>580</v>
      </c>
      <c r="F47" s="53" t="s">
        <v>12</v>
      </c>
    </row>
    <row r="48" spans="1:6" x14ac:dyDescent="0.25">
      <c r="A48" s="48">
        <v>9625</v>
      </c>
      <c r="B48" s="48">
        <v>260</v>
      </c>
      <c r="C48" s="48">
        <v>28</v>
      </c>
      <c r="D48" s="49">
        <v>0.17299999999999999</v>
      </c>
      <c r="E48" s="50" t="s">
        <v>580</v>
      </c>
      <c r="F48" s="53" t="s">
        <v>12</v>
      </c>
    </row>
    <row r="49" spans="1:6" x14ac:dyDescent="0.25">
      <c r="A49" s="48">
        <v>9626</v>
      </c>
      <c r="B49" s="48">
        <v>260</v>
      </c>
      <c r="C49" s="48">
        <v>27</v>
      </c>
      <c r="D49" s="49">
        <v>0.161</v>
      </c>
      <c r="E49" s="50" t="s">
        <v>580</v>
      </c>
      <c r="F49" s="53" t="s">
        <v>12</v>
      </c>
    </row>
    <row r="50" spans="1:6" x14ac:dyDescent="0.25">
      <c r="A50" s="48">
        <v>9627</v>
      </c>
      <c r="B50" s="48">
        <v>250</v>
      </c>
      <c r="C50" s="48">
        <v>30</v>
      </c>
      <c r="D50" s="49">
        <v>0.189</v>
      </c>
      <c r="E50" s="50" t="s">
        <v>580</v>
      </c>
      <c r="F50" s="53" t="s">
        <v>12</v>
      </c>
    </row>
    <row r="51" spans="1:6" x14ac:dyDescent="0.25">
      <c r="A51" s="48">
        <v>9628</v>
      </c>
      <c r="B51" s="48">
        <v>250</v>
      </c>
      <c r="C51" s="48">
        <v>36</v>
      </c>
      <c r="D51" s="49">
        <v>0.27500000000000002</v>
      </c>
      <c r="E51" s="50" t="s">
        <v>580</v>
      </c>
      <c r="F51" s="53" t="s">
        <v>12</v>
      </c>
    </row>
    <row r="52" spans="1:6" x14ac:dyDescent="0.25">
      <c r="A52" s="48">
        <v>9629</v>
      </c>
      <c r="B52" s="48">
        <v>250</v>
      </c>
      <c r="C52" s="48">
        <v>27</v>
      </c>
      <c r="D52" s="49">
        <v>0.155</v>
      </c>
      <c r="E52" s="50" t="s">
        <v>580</v>
      </c>
      <c r="F52" s="53" t="s">
        <v>12</v>
      </c>
    </row>
    <row r="53" spans="1:6" x14ac:dyDescent="0.25">
      <c r="A53" s="48">
        <v>9630</v>
      </c>
      <c r="B53" s="48">
        <v>250</v>
      </c>
      <c r="C53" s="48">
        <v>34</v>
      </c>
      <c r="D53" s="49">
        <v>0.246</v>
      </c>
      <c r="E53" s="50" t="s">
        <v>580</v>
      </c>
      <c r="F53" s="53" t="s">
        <v>12</v>
      </c>
    </row>
    <row r="54" spans="1:6" x14ac:dyDescent="0.25">
      <c r="A54" s="48">
        <v>9631</v>
      </c>
      <c r="B54" s="48">
        <v>250</v>
      </c>
      <c r="C54" s="48">
        <v>49</v>
      </c>
      <c r="D54" s="49">
        <v>0.499</v>
      </c>
      <c r="E54" s="50" t="s">
        <v>580</v>
      </c>
      <c r="F54" s="53" t="s">
        <v>12</v>
      </c>
    </row>
    <row r="55" spans="1:6" x14ac:dyDescent="0.25">
      <c r="A55" s="48">
        <v>9632</v>
      </c>
      <c r="B55" s="48">
        <v>250</v>
      </c>
      <c r="C55" s="48">
        <v>48</v>
      </c>
      <c r="D55" s="49">
        <v>0.47899999999999998</v>
      </c>
      <c r="E55" s="50" t="s">
        <v>580</v>
      </c>
      <c r="F55" s="53" t="s">
        <v>12</v>
      </c>
    </row>
    <row r="56" spans="1:6" x14ac:dyDescent="0.25">
      <c r="A56" s="48">
        <v>9633</v>
      </c>
      <c r="B56" s="48">
        <v>220</v>
      </c>
      <c r="C56" s="48">
        <v>35</v>
      </c>
      <c r="D56" s="49">
        <v>0.22700000000000001</v>
      </c>
      <c r="E56" s="50" t="s">
        <v>580</v>
      </c>
      <c r="F56" s="53" t="s">
        <v>12</v>
      </c>
    </row>
    <row r="57" spans="1:6" x14ac:dyDescent="0.25">
      <c r="A57" s="48">
        <v>9634</v>
      </c>
      <c r="B57" s="48">
        <v>250</v>
      </c>
      <c r="C57" s="48">
        <v>34</v>
      </c>
      <c r="D57" s="49">
        <v>0.246</v>
      </c>
      <c r="E57" s="50" t="s">
        <v>580</v>
      </c>
      <c r="F57" s="53" t="s">
        <v>12</v>
      </c>
    </row>
    <row r="58" spans="1:6" x14ac:dyDescent="0.25">
      <c r="A58" s="48">
        <v>9635</v>
      </c>
      <c r="B58" s="48">
        <v>250</v>
      </c>
      <c r="C58" s="48">
        <v>36</v>
      </c>
      <c r="D58" s="49">
        <v>0.27500000000000002</v>
      </c>
      <c r="E58" s="50" t="s">
        <v>580</v>
      </c>
      <c r="F58" s="53" t="s">
        <v>12</v>
      </c>
    </row>
    <row r="59" spans="1:6" x14ac:dyDescent="0.25">
      <c r="A59" s="48">
        <v>9636</v>
      </c>
      <c r="B59" s="48">
        <v>260</v>
      </c>
      <c r="C59" s="48">
        <v>32</v>
      </c>
      <c r="D59" s="49">
        <v>0.22900000000000001</v>
      </c>
      <c r="E59" s="50" t="s">
        <v>580</v>
      </c>
      <c r="F59" s="53" t="s">
        <v>12</v>
      </c>
    </row>
    <row r="60" spans="1:6" x14ac:dyDescent="0.25">
      <c r="A60" s="48">
        <v>9637</v>
      </c>
      <c r="B60" s="48">
        <v>250</v>
      </c>
      <c r="C60" s="48">
        <v>30</v>
      </c>
      <c r="D60" s="49">
        <v>0.189</v>
      </c>
      <c r="E60" s="50" t="s">
        <v>580</v>
      </c>
      <c r="F60" s="53" t="s">
        <v>12</v>
      </c>
    </row>
    <row r="61" spans="1:6" x14ac:dyDescent="0.25">
      <c r="A61" s="48">
        <v>9638</v>
      </c>
      <c r="B61" s="48">
        <v>260</v>
      </c>
      <c r="C61" s="48">
        <v>26</v>
      </c>
      <c r="D61" s="49">
        <v>0.15</v>
      </c>
      <c r="E61" s="50" t="s">
        <v>580</v>
      </c>
      <c r="F61" s="53" t="s">
        <v>12</v>
      </c>
    </row>
    <row r="62" spans="1:6" x14ac:dyDescent="0.25">
      <c r="A62" s="48">
        <v>9639</v>
      </c>
      <c r="B62" s="48">
        <v>250</v>
      </c>
      <c r="C62" s="48">
        <v>26</v>
      </c>
      <c r="D62" s="49">
        <v>0.14399999999999999</v>
      </c>
      <c r="E62" s="50" t="s">
        <v>580</v>
      </c>
      <c r="F62" s="53" t="s">
        <v>12</v>
      </c>
    </row>
    <row r="63" spans="1:6" x14ac:dyDescent="0.25">
      <c r="A63" s="48">
        <v>9640</v>
      </c>
      <c r="B63" s="48">
        <v>250</v>
      </c>
      <c r="C63" s="48">
        <v>29</v>
      </c>
      <c r="D63" s="49">
        <v>0.17699999999999999</v>
      </c>
      <c r="E63" s="50" t="s">
        <v>580</v>
      </c>
      <c r="F63" s="53" t="s">
        <v>12</v>
      </c>
    </row>
    <row r="64" spans="1:6" x14ac:dyDescent="0.25">
      <c r="A64" s="48">
        <v>9641</v>
      </c>
      <c r="B64" s="48">
        <v>250</v>
      </c>
      <c r="C64" s="48">
        <v>29</v>
      </c>
      <c r="D64" s="49">
        <v>0.17699999999999999</v>
      </c>
      <c r="E64" s="50" t="s">
        <v>580</v>
      </c>
      <c r="F64" s="53" t="s">
        <v>12</v>
      </c>
    </row>
    <row r="65" spans="1:6" x14ac:dyDescent="0.25">
      <c r="A65" s="48">
        <v>9642</v>
      </c>
      <c r="B65" s="48">
        <v>250</v>
      </c>
      <c r="C65" s="48">
        <v>30</v>
      </c>
      <c r="D65" s="49">
        <v>0.189</v>
      </c>
      <c r="E65" s="50" t="s">
        <v>580</v>
      </c>
      <c r="F65" s="53" t="s">
        <v>12</v>
      </c>
    </row>
    <row r="66" spans="1:6" x14ac:dyDescent="0.25">
      <c r="A66" s="48">
        <v>9643</v>
      </c>
      <c r="B66" s="48">
        <v>250</v>
      </c>
      <c r="C66" s="48">
        <v>27</v>
      </c>
      <c r="D66" s="49">
        <v>0.155</v>
      </c>
      <c r="E66" s="50" t="s">
        <v>580</v>
      </c>
      <c r="F66" s="53" t="s">
        <v>12</v>
      </c>
    </row>
    <row r="67" spans="1:6" x14ac:dyDescent="0.25">
      <c r="A67" s="48">
        <v>9644</v>
      </c>
      <c r="B67" s="48">
        <v>260</v>
      </c>
      <c r="C67" s="48">
        <v>36</v>
      </c>
      <c r="D67" s="49">
        <v>0.28699999999999998</v>
      </c>
      <c r="E67" s="50" t="s">
        <v>580</v>
      </c>
      <c r="F67" s="53" t="s">
        <v>12</v>
      </c>
    </row>
    <row r="68" spans="1:6" x14ac:dyDescent="0.25">
      <c r="A68" s="48">
        <v>9645</v>
      </c>
      <c r="B68" s="48">
        <v>250</v>
      </c>
      <c r="C68" s="48">
        <v>30</v>
      </c>
      <c r="D68" s="49">
        <v>0.189</v>
      </c>
      <c r="E68" s="50" t="s">
        <v>580</v>
      </c>
      <c r="F68" s="53" t="s">
        <v>12</v>
      </c>
    </row>
    <row r="69" spans="1:6" x14ac:dyDescent="0.25">
      <c r="A69" s="48">
        <v>9646</v>
      </c>
      <c r="B69" s="48">
        <v>250</v>
      </c>
      <c r="C69" s="48">
        <v>34</v>
      </c>
      <c r="D69" s="49">
        <v>0.246</v>
      </c>
      <c r="E69" s="50" t="s">
        <v>580</v>
      </c>
      <c r="F69" s="53" t="s">
        <v>12</v>
      </c>
    </row>
    <row r="70" spans="1:6" x14ac:dyDescent="0.25">
      <c r="A70" s="48">
        <v>9647</v>
      </c>
      <c r="B70" s="48">
        <v>250</v>
      </c>
      <c r="C70" s="48">
        <v>26</v>
      </c>
      <c r="D70" s="49">
        <v>0.14399999999999999</v>
      </c>
      <c r="E70" s="50" t="s">
        <v>580</v>
      </c>
      <c r="F70" s="53" t="s">
        <v>12</v>
      </c>
    </row>
    <row r="71" spans="1:6" x14ac:dyDescent="0.25">
      <c r="A71" s="48">
        <v>9648</v>
      </c>
      <c r="B71" s="48">
        <v>250</v>
      </c>
      <c r="C71" s="48">
        <v>31</v>
      </c>
      <c r="D71" s="49">
        <v>0.20200000000000001</v>
      </c>
      <c r="E71" s="50" t="s">
        <v>580</v>
      </c>
      <c r="F71" s="53" t="s">
        <v>12</v>
      </c>
    </row>
    <row r="72" spans="1:6" x14ac:dyDescent="0.25">
      <c r="A72" s="48">
        <v>9649</v>
      </c>
      <c r="B72" s="48">
        <v>250</v>
      </c>
      <c r="C72" s="48">
        <v>35</v>
      </c>
      <c r="D72" s="49">
        <v>0.26</v>
      </c>
      <c r="E72" s="50" t="s">
        <v>580</v>
      </c>
      <c r="F72" s="53" t="s">
        <v>12</v>
      </c>
    </row>
    <row r="73" spans="1:6" x14ac:dyDescent="0.25">
      <c r="A73" s="48">
        <v>9650</v>
      </c>
      <c r="B73" s="48">
        <v>250</v>
      </c>
      <c r="C73" s="48">
        <v>30</v>
      </c>
      <c r="D73" s="49">
        <v>0.189</v>
      </c>
      <c r="E73" s="50" t="s">
        <v>580</v>
      </c>
      <c r="F73" s="53" t="s">
        <v>12</v>
      </c>
    </row>
    <row r="74" spans="1:6" x14ac:dyDescent="0.25">
      <c r="A74" s="48">
        <v>9651</v>
      </c>
      <c r="B74" s="48">
        <v>260</v>
      </c>
      <c r="C74" s="48">
        <v>40</v>
      </c>
      <c r="D74" s="49">
        <v>0.35099999999999998</v>
      </c>
      <c r="E74" s="50" t="s">
        <v>580</v>
      </c>
      <c r="F74" s="53" t="s">
        <v>12</v>
      </c>
    </row>
    <row r="75" spans="1:6" x14ac:dyDescent="0.25">
      <c r="A75" s="48">
        <v>9652</v>
      </c>
      <c r="B75" s="48">
        <v>250</v>
      </c>
      <c r="C75" s="48">
        <v>29</v>
      </c>
      <c r="D75" s="49">
        <v>0.17699999999999999</v>
      </c>
      <c r="E75" s="50" t="s">
        <v>580</v>
      </c>
      <c r="F75" s="53" t="s">
        <v>12</v>
      </c>
    </row>
    <row r="76" spans="1:6" x14ac:dyDescent="0.25">
      <c r="A76" s="48">
        <v>9654</v>
      </c>
      <c r="B76" s="48">
        <v>250</v>
      </c>
      <c r="C76" s="48">
        <v>27</v>
      </c>
      <c r="D76" s="49">
        <v>0.155</v>
      </c>
      <c r="E76" s="50" t="s">
        <v>580</v>
      </c>
      <c r="F76" s="53" t="s">
        <v>12</v>
      </c>
    </row>
    <row r="77" spans="1:6" x14ac:dyDescent="0.25">
      <c r="A77" s="48">
        <v>9655</v>
      </c>
      <c r="B77" s="48">
        <v>250</v>
      </c>
      <c r="C77" s="48">
        <v>26</v>
      </c>
      <c r="D77" s="49">
        <v>0.14399999999999999</v>
      </c>
      <c r="E77" s="50" t="s">
        <v>580</v>
      </c>
      <c r="F77" s="53" t="s">
        <v>12</v>
      </c>
    </row>
    <row r="78" spans="1:6" x14ac:dyDescent="0.25">
      <c r="A78" s="48">
        <v>9656</v>
      </c>
      <c r="B78" s="48">
        <v>250</v>
      </c>
      <c r="C78" s="48">
        <v>29</v>
      </c>
      <c r="D78" s="49">
        <v>0.17699999999999999</v>
      </c>
      <c r="E78" s="50" t="s">
        <v>580</v>
      </c>
      <c r="F78" s="53" t="s">
        <v>12</v>
      </c>
    </row>
    <row r="79" spans="1:6" x14ac:dyDescent="0.25">
      <c r="A79" s="48">
        <v>9657</v>
      </c>
      <c r="B79" s="48">
        <v>250</v>
      </c>
      <c r="C79" s="48">
        <v>34</v>
      </c>
      <c r="D79" s="49">
        <v>0.246</v>
      </c>
      <c r="E79" s="50" t="s">
        <v>580</v>
      </c>
      <c r="F79" s="53" t="s">
        <v>12</v>
      </c>
    </row>
    <row r="80" spans="1:6" x14ac:dyDescent="0.25">
      <c r="A80" s="48">
        <v>9658</v>
      </c>
      <c r="B80" s="48">
        <v>250</v>
      </c>
      <c r="C80" s="48">
        <v>34</v>
      </c>
      <c r="D80" s="49">
        <v>0.246</v>
      </c>
      <c r="E80" s="50" t="s">
        <v>580</v>
      </c>
      <c r="F80" s="53" t="s">
        <v>12</v>
      </c>
    </row>
    <row r="81" spans="1:6" x14ac:dyDescent="0.25">
      <c r="A81" s="48">
        <v>9659</v>
      </c>
      <c r="B81" s="48">
        <v>250</v>
      </c>
      <c r="C81" s="48">
        <v>28</v>
      </c>
      <c r="D81" s="49">
        <v>0.16600000000000001</v>
      </c>
      <c r="E81" s="50" t="s">
        <v>580</v>
      </c>
      <c r="F81" s="53" t="s">
        <v>12</v>
      </c>
    </row>
    <row r="82" spans="1:6" x14ac:dyDescent="0.25">
      <c r="A82" s="48">
        <v>9660</v>
      </c>
      <c r="B82" s="48">
        <v>250</v>
      </c>
      <c r="C82" s="48">
        <v>31</v>
      </c>
      <c r="D82" s="49">
        <v>0.20200000000000001</v>
      </c>
      <c r="E82" s="50" t="s">
        <v>580</v>
      </c>
      <c r="F82" s="53" t="s">
        <v>12</v>
      </c>
    </row>
    <row r="83" spans="1:6" x14ac:dyDescent="0.25">
      <c r="A83" s="48">
        <v>9661</v>
      </c>
      <c r="B83" s="48">
        <v>250</v>
      </c>
      <c r="C83" s="48">
        <v>31</v>
      </c>
      <c r="D83" s="49">
        <v>0.20200000000000001</v>
      </c>
      <c r="E83" s="50" t="s">
        <v>580</v>
      </c>
      <c r="F83" s="53" t="s">
        <v>12</v>
      </c>
    </row>
    <row r="84" spans="1:6" x14ac:dyDescent="0.25">
      <c r="A84" s="48">
        <v>9662</v>
      </c>
      <c r="B84" s="48">
        <v>250</v>
      </c>
      <c r="C84" s="48">
        <v>29</v>
      </c>
      <c r="D84" s="49">
        <v>0.17699999999999999</v>
      </c>
      <c r="E84" s="50" t="s">
        <v>580</v>
      </c>
      <c r="F84" s="53" t="s">
        <v>12</v>
      </c>
    </row>
    <row r="85" spans="1:6" x14ac:dyDescent="0.25">
      <c r="A85" s="51">
        <v>9663</v>
      </c>
      <c r="B85" s="51">
        <v>300</v>
      </c>
      <c r="C85" s="51">
        <v>38</v>
      </c>
      <c r="D85" s="54">
        <v>0.371</v>
      </c>
      <c r="E85" s="50" t="s">
        <v>580</v>
      </c>
      <c r="F85" s="53" t="s">
        <v>12</v>
      </c>
    </row>
    <row r="86" spans="1:6" x14ac:dyDescent="0.25">
      <c r="A86" s="47" t="s">
        <v>11</v>
      </c>
      <c r="B86" s="47"/>
      <c r="C86" s="47"/>
      <c r="D86" s="34">
        <f>SUM(D45:D85)</f>
        <v>9.0690000000000008</v>
      </c>
      <c r="E86" s="35"/>
      <c r="F86" s="36"/>
    </row>
    <row r="87" spans="1:6" x14ac:dyDescent="0.25">
      <c r="A87" s="51">
        <v>9664</v>
      </c>
      <c r="B87" s="51">
        <v>300</v>
      </c>
      <c r="C87" s="51">
        <v>38</v>
      </c>
      <c r="D87" s="54">
        <v>0.371</v>
      </c>
      <c r="E87" s="50" t="s">
        <v>580</v>
      </c>
      <c r="F87" s="53" t="s">
        <v>12</v>
      </c>
    </row>
    <row r="88" spans="1:6" x14ac:dyDescent="0.25">
      <c r="A88" s="48">
        <v>9665</v>
      </c>
      <c r="B88" s="48">
        <v>320</v>
      </c>
      <c r="C88" s="48">
        <v>42</v>
      </c>
      <c r="D88" s="49">
        <v>0.48199999999999998</v>
      </c>
      <c r="E88" s="50" t="s">
        <v>580</v>
      </c>
      <c r="F88" s="53" t="s">
        <v>12</v>
      </c>
    </row>
    <row r="89" spans="1:6" x14ac:dyDescent="0.25">
      <c r="A89" s="48">
        <v>9666</v>
      </c>
      <c r="B89" s="48">
        <v>300</v>
      </c>
      <c r="C89" s="48">
        <v>28</v>
      </c>
      <c r="D89" s="49">
        <v>0.20200000000000001</v>
      </c>
      <c r="E89" s="50" t="s">
        <v>580</v>
      </c>
      <c r="F89" s="53" t="s">
        <v>12</v>
      </c>
    </row>
    <row r="90" spans="1:6" x14ac:dyDescent="0.25">
      <c r="A90" s="48">
        <v>9667</v>
      </c>
      <c r="B90" s="48">
        <v>300</v>
      </c>
      <c r="C90" s="48">
        <v>28</v>
      </c>
      <c r="D90" s="49">
        <v>0.20200000000000001</v>
      </c>
      <c r="E90" s="50" t="s">
        <v>580</v>
      </c>
      <c r="F90" s="53" t="s">
        <v>12</v>
      </c>
    </row>
    <row r="91" spans="1:6" x14ac:dyDescent="0.25">
      <c r="A91" s="48">
        <v>9668</v>
      </c>
      <c r="B91" s="48">
        <v>310</v>
      </c>
      <c r="C91" s="48">
        <v>32</v>
      </c>
      <c r="D91" s="49">
        <v>0.27700000000000002</v>
      </c>
      <c r="E91" s="50" t="s">
        <v>580</v>
      </c>
      <c r="F91" s="53" t="s">
        <v>12</v>
      </c>
    </row>
    <row r="92" spans="1:6" x14ac:dyDescent="0.25">
      <c r="A92" s="48">
        <v>9669</v>
      </c>
      <c r="B92" s="48">
        <v>300</v>
      </c>
      <c r="C92" s="48">
        <v>32</v>
      </c>
      <c r="D92" s="49">
        <v>0.26700000000000002</v>
      </c>
      <c r="E92" s="50" t="s">
        <v>580</v>
      </c>
      <c r="F92" s="53" t="s">
        <v>12</v>
      </c>
    </row>
    <row r="93" spans="1:6" x14ac:dyDescent="0.25">
      <c r="A93" s="48">
        <v>9670</v>
      </c>
      <c r="B93" s="48">
        <v>310</v>
      </c>
      <c r="C93" s="48">
        <v>26</v>
      </c>
      <c r="D93" s="49">
        <v>0.182</v>
      </c>
      <c r="E93" s="50" t="s">
        <v>580</v>
      </c>
      <c r="F93" s="53" t="s">
        <v>12</v>
      </c>
    </row>
    <row r="94" spans="1:6" x14ac:dyDescent="0.25">
      <c r="A94" s="48">
        <v>9671</v>
      </c>
      <c r="B94" s="48">
        <v>300</v>
      </c>
      <c r="C94" s="48">
        <v>28</v>
      </c>
      <c r="D94" s="49">
        <v>0.20200000000000001</v>
      </c>
      <c r="E94" s="50" t="s">
        <v>580</v>
      </c>
      <c r="F94" s="53" t="s">
        <v>12</v>
      </c>
    </row>
    <row r="95" spans="1:6" x14ac:dyDescent="0.25">
      <c r="A95" s="48">
        <v>9672</v>
      </c>
      <c r="B95" s="48">
        <v>300</v>
      </c>
      <c r="C95" s="48">
        <v>30</v>
      </c>
      <c r="D95" s="49">
        <v>0.23100000000000001</v>
      </c>
      <c r="E95" s="50" t="s">
        <v>580</v>
      </c>
      <c r="F95" s="53" t="s">
        <v>12</v>
      </c>
    </row>
    <row r="96" spans="1:6" x14ac:dyDescent="0.25">
      <c r="A96" s="48">
        <v>9673</v>
      </c>
      <c r="B96" s="48">
        <v>300</v>
      </c>
      <c r="C96" s="48">
        <v>30</v>
      </c>
      <c r="D96" s="49">
        <v>0.23100000000000001</v>
      </c>
      <c r="E96" s="50" t="s">
        <v>580</v>
      </c>
      <c r="F96" s="53" t="s">
        <v>12</v>
      </c>
    </row>
    <row r="97" spans="1:6" x14ac:dyDescent="0.25">
      <c r="A97" s="48">
        <v>9674</v>
      </c>
      <c r="B97" s="48">
        <v>300</v>
      </c>
      <c r="C97" s="48">
        <v>31</v>
      </c>
      <c r="D97" s="49">
        <v>0.245</v>
      </c>
      <c r="E97" s="50" t="s">
        <v>580</v>
      </c>
      <c r="F97" s="53" t="s">
        <v>12</v>
      </c>
    </row>
    <row r="98" spans="1:6" x14ac:dyDescent="0.25">
      <c r="A98" s="48">
        <v>9675</v>
      </c>
      <c r="B98" s="48">
        <v>300</v>
      </c>
      <c r="C98" s="48">
        <v>33</v>
      </c>
      <c r="D98" s="49">
        <v>0.28399999999999997</v>
      </c>
      <c r="E98" s="50" t="s">
        <v>580</v>
      </c>
      <c r="F98" s="53" t="s">
        <v>12</v>
      </c>
    </row>
    <row r="99" spans="1:6" x14ac:dyDescent="0.25">
      <c r="A99" s="48">
        <v>9676</v>
      </c>
      <c r="B99" s="48">
        <v>300</v>
      </c>
      <c r="C99" s="48">
        <v>40</v>
      </c>
      <c r="D99" s="49">
        <v>0.40899999999999997</v>
      </c>
      <c r="E99" s="50" t="s">
        <v>580</v>
      </c>
      <c r="F99" s="53" t="s">
        <v>12</v>
      </c>
    </row>
    <row r="100" spans="1:6" x14ac:dyDescent="0.25">
      <c r="A100" s="48">
        <v>9677</v>
      </c>
      <c r="B100" s="48">
        <v>300</v>
      </c>
      <c r="C100" s="48">
        <v>27</v>
      </c>
      <c r="D100" s="49">
        <v>0.188</v>
      </c>
      <c r="E100" s="50" t="s">
        <v>580</v>
      </c>
      <c r="F100" s="53" t="s">
        <v>12</v>
      </c>
    </row>
    <row r="101" spans="1:6" x14ac:dyDescent="0.25">
      <c r="A101" s="48">
        <v>9678</v>
      </c>
      <c r="B101" s="48">
        <v>310</v>
      </c>
      <c r="C101" s="48">
        <v>33</v>
      </c>
      <c r="D101" s="49">
        <v>0.29399999999999998</v>
      </c>
      <c r="E101" s="50" t="s">
        <v>580</v>
      </c>
      <c r="F101" s="53" t="s">
        <v>12</v>
      </c>
    </row>
    <row r="102" spans="1:6" x14ac:dyDescent="0.25">
      <c r="A102" s="48">
        <v>9679</v>
      </c>
      <c r="B102" s="48">
        <v>290</v>
      </c>
      <c r="C102" s="48">
        <v>40</v>
      </c>
      <c r="D102" s="49">
        <v>0.39500000000000002</v>
      </c>
      <c r="E102" s="50" t="s">
        <v>580</v>
      </c>
      <c r="F102" s="53" t="s">
        <v>12</v>
      </c>
    </row>
    <row r="103" spans="1:6" x14ac:dyDescent="0.25">
      <c r="A103" s="48">
        <v>9680</v>
      </c>
      <c r="B103" s="48">
        <v>300</v>
      </c>
      <c r="C103" s="48">
        <v>34</v>
      </c>
      <c r="D103" s="49">
        <v>0.3</v>
      </c>
      <c r="E103" s="50" t="s">
        <v>580</v>
      </c>
      <c r="F103" s="53" t="s">
        <v>12</v>
      </c>
    </row>
    <row r="104" spans="1:6" x14ac:dyDescent="0.25">
      <c r="A104" s="48">
        <v>9681</v>
      </c>
      <c r="B104" s="48">
        <v>300</v>
      </c>
      <c r="C104" s="48">
        <v>31</v>
      </c>
      <c r="D104" s="49">
        <v>0.245</v>
      </c>
      <c r="E104" s="50" t="s">
        <v>580</v>
      </c>
      <c r="F104" s="53" t="s">
        <v>12</v>
      </c>
    </row>
    <row r="105" spans="1:6" x14ac:dyDescent="0.25">
      <c r="A105" s="48">
        <v>9682</v>
      </c>
      <c r="B105" s="48">
        <v>300</v>
      </c>
      <c r="C105" s="48">
        <v>26</v>
      </c>
      <c r="D105" s="49">
        <v>0.17499999999999999</v>
      </c>
      <c r="E105" s="50" t="s">
        <v>580</v>
      </c>
      <c r="F105" s="53" t="s">
        <v>12</v>
      </c>
    </row>
    <row r="106" spans="1:6" x14ac:dyDescent="0.25">
      <c r="A106" s="48">
        <v>9683</v>
      </c>
      <c r="B106" s="48">
        <v>310</v>
      </c>
      <c r="C106" s="48">
        <v>28</v>
      </c>
      <c r="D106" s="49">
        <v>0.20899999999999999</v>
      </c>
      <c r="E106" s="50" t="s">
        <v>580</v>
      </c>
      <c r="F106" s="53" t="s">
        <v>12</v>
      </c>
    </row>
    <row r="107" spans="1:6" x14ac:dyDescent="0.25">
      <c r="A107" s="48">
        <v>9684</v>
      </c>
      <c r="B107" s="48">
        <v>300</v>
      </c>
      <c r="C107" s="48">
        <v>30</v>
      </c>
      <c r="D107" s="49">
        <v>0.23100000000000001</v>
      </c>
      <c r="E107" s="50" t="s">
        <v>580</v>
      </c>
      <c r="F107" s="53" t="s">
        <v>12</v>
      </c>
    </row>
    <row r="108" spans="1:6" x14ac:dyDescent="0.25">
      <c r="A108" s="48">
        <v>9685</v>
      </c>
      <c r="B108" s="48">
        <v>300</v>
      </c>
      <c r="C108" s="48">
        <v>31</v>
      </c>
      <c r="D108" s="49">
        <v>0.245</v>
      </c>
      <c r="E108" s="50" t="s">
        <v>580</v>
      </c>
      <c r="F108" s="53" t="s">
        <v>12</v>
      </c>
    </row>
    <row r="109" spans="1:6" x14ac:dyDescent="0.25">
      <c r="A109" s="48">
        <v>9686</v>
      </c>
      <c r="B109" s="48">
        <v>300</v>
      </c>
      <c r="C109" s="48">
        <v>32</v>
      </c>
      <c r="D109" s="49">
        <v>0.26700000000000002</v>
      </c>
      <c r="E109" s="50" t="s">
        <v>580</v>
      </c>
      <c r="F109" s="53" t="s">
        <v>12</v>
      </c>
    </row>
    <row r="110" spans="1:6" x14ac:dyDescent="0.25">
      <c r="A110" s="48">
        <v>9687</v>
      </c>
      <c r="B110" s="48">
        <v>300</v>
      </c>
      <c r="C110" s="48">
        <v>35</v>
      </c>
      <c r="D110" s="49">
        <v>0.317</v>
      </c>
      <c r="E110" s="50" t="s">
        <v>580</v>
      </c>
      <c r="F110" s="53" t="s">
        <v>12</v>
      </c>
    </row>
    <row r="111" spans="1:6" x14ac:dyDescent="0.25">
      <c r="A111" s="48">
        <v>9688</v>
      </c>
      <c r="B111" s="48">
        <v>300</v>
      </c>
      <c r="C111" s="48">
        <v>36</v>
      </c>
      <c r="D111" s="49">
        <v>0.33500000000000002</v>
      </c>
      <c r="E111" s="50" t="s">
        <v>580</v>
      </c>
      <c r="F111" s="53" t="s">
        <v>12</v>
      </c>
    </row>
    <row r="112" spans="1:6" x14ac:dyDescent="0.25">
      <c r="A112" s="48">
        <v>9689</v>
      </c>
      <c r="B112" s="48">
        <v>300</v>
      </c>
      <c r="C112" s="48">
        <v>32</v>
      </c>
      <c r="D112" s="49">
        <v>0.26700000000000002</v>
      </c>
      <c r="E112" s="50" t="s">
        <v>580</v>
      </c>
      <c r="F112" s="53" t="s">
        <v>12</v>
      </c>
    </row>
    <row r="113" spans="1:6" x14ac:dyDescent="0.25">
      <c r="A113" s="48">
        <v>9690</v>
      </c>
      <c r="B113" s="48">
        <v>300</v>
      </c>
      <c r="C113" s="48">
        <v>33</v>
      </c>
      <c r="D113" s="49">
        <v>0.28399999999999997</v>
      </c>
      <c r="E113" s="50" t="s">
        <v>580</v>
      </c>
      <c r="F113" s="53" t="s">
        <v>12</v>
      </c>
    </row>
    <row r="114" spans="1:6" x14ac:dyDescent="0.25">
      <c r="A114" s="48">
        <v>9691</v>
      </c>
      <c r="B114" s="48">
        <v>300</v>
      </c>
      <c r="C114" s="48">
        <v>37</v>
      </c>
      <c r="D114" s="49">
        <v>0.35299999999999998</v>
      </c>
      <c r="E114" s="50" t="s">
        <v>580</v>
      </c>
      <c r="F114" s="53" t="s">
        <v>12</v>
      </c>
    </row>
    <row r="115" spans="1:6" x14ac:dyDescent="0.25">
      <c r="A115" s="48">
        <v>9692</v>
      </c>
      <c r="B115" s="48">
        <v>250</v>
      </c>
      <c r="C115" s="48">
        <v>33</v>
      </c>
      <c r="D115" s="49">
        <v>0.23200000000000001</v>
      </c>
      <c r="E115" s="50" t="s">
        <v>580</v>
      </c>
      <c r="F115" s="53" t="s">
        <v>12</v>
      </c>
    </row>
    <row r="116" spans="1:6" x14ac:dyDescent="0.25">
      <c r="A116" s="48">
        <v>9693</v>
      </c>
      <c r="B116" s="48">
        <v>250</v>
      </c>
      <c r="C116" s="48">
        <v>35</v>
      </c>
      <c r="D116" s="49">
        <v>0.26</v>
      </c>
      <c r="E116" s="50" t="s">
        <v>580</v>
      </c>
      <c r="F116" s="53" t="s">
        <v>12</v>
      </c>
    </row>
    <row r="117" spans="1:6" x14ac:dyDescent="0.25">
      <c r="A117" s="48">
        <v>9694</v>
      </c>
      <c r="B117" s="48">
        <v>260</v>
      </c>
      <c r="C117" s="48">
        <v>40</v>
      </c>
      <c r="D117" s="49">
        <v>0.35099999999999998</v>
      </c>
      <c r="E117" s="50" t="s">
        <v>580</v>
      </c>
      <c r="F117" s="53" t="s">
        <v>12</v>
      </c>
    </row>
    <row r="118" spans="1:6" x14ac:dyDescent="0.25">
      <c r="A118" s="48">
        <v>9695</v>
      </c>
      <c r="B118" s="48">
        <v>250</v>
      </c>
      <c r="C118" s="48">
        <v>36</v>
      </c>
      <c r="D118" s="49">
        <v>0.27500000000000002</v>
      </c>
      <c r="E118" s="50" t="s">
        <v>580</v>
      </c>
      <c r="F118" s="53" t="s">
        <v>12</v>
      </c>
    </row>
    <row r="119" spans="1:6" x14ac:dyDescent="0.25">
      <c r="A119" s="48">
        <v>9696</v>
      </c>
      <c r="B119" s="48">
        <v>250</v>
      </c>
      <c r="C119" s="48">
        <v>34</v>
      </c>
      <c r="D119" s="49">
        <v>0.246</v>
      </c>
      <c r="E119" s="50" t="s">
        <v>580</v>
      </c>
      <c r="F119" s="53" t="s">
        <v>12</v>
      </c>
    </row>
    <row r="120" spans="1:6" x14ac:dyDescent="0.25">
      <c r="A120" s="48">
        <v>9697</v>
      </c>
      <c r="B120" s="48">
        <v>250</v>
      </c>
      <c r="C120" s="48">
        <v>35</v>
      </c>
      <c r="D120" s="49">
        <v>0.26</v>
      </c>
      <c r="E120" s="50" t="s">
        <v>580</v>
      </c>
      <c r="F120" s="53" t="s">
        <v>12</v>
      </c>
    </row>
    <row r="121" spans="1:6" x14ac:dyDescent="0.25">
      <c r="A121" s="48">
        <v>9698</v>
      </c>
      <c r="B121" s="48">
        <v>250</v>
      </c>
      <c r="C121" s="48">
        <v>41</v>
      </c>
      <c r="D121" s="49">
        <v>0.35299999999999998</v>
      </c>
      <c r="E121" s="50" t="s">
        <v>580</v>
      </c>
      <c r="F121" s="53" t="s">
        <v>12</v>
      </c>
    </row>
    <row r="122" spans="1:6" x14ac:dyDescent="0.25">
      <c r="A122" s="48">
        <v>9699</v>
      </c>
      <c r="B122" s="48">
        <v>260</v>
      </c>
      <c r="C122" s="48">
        <v>33</v>
      </c>
      <c r="D122" s="49">
        <v>0.24299999999999999</v>
      </c>
      <c r="E122" s="50" t="s">
        <v>580</v>
      </c>
      <c r="F122" s="53" t="s">
        <v>12</v>
      </c>
    </row>
    <row r="123" spans="1:6" x14ac:dyDescent="0.25">
      <c r="A123" s="48">
        <v>9700</v>
      </c>
      <c r="B123" s="48">
        <v>250</v>
      </c>
      <c r="C123" s="48">
        <v>32</v>
      </c>
      <c r="D123" s="49">
        <v>0.219</v>
      </c>
      <c r="E123" s="50" t="s">
        <v>580</v>
      </c>
      <c r="F123" s="53" t="s">
        <v>12</v>
      </c>
    </row>
    <row r="124" spans="1:6" x14ac:dyDescent="0.25">
      <c r="A124" s="48">
        <v>9701</v>
      </c>
      <c r="B124" s="48">
        <v>260</v>
      </c>
      <c r="C124" s="48">
        <v>32</v>
      </c>
      <c r="D124" s="49">
        <v>0.22900000000000001</v>
      </c>
      <c r="E124" s="50" t="s">
        <v>580</v>
      </c>
      <c r="F124" s="53" t="s">
        <v>12</v>
      </c>
    </row>
    <row r="125" spans="1:6" x14ac:dyDescent="0.25">
      <c r="A125" s="48">
        <v>9702</v>
      </c>
      <c r="B125" s="48">
        <v>250</v>
      </c>
      <c r="C125" s="48">
        <v>30</v>
      </c>
      <c r="D125" s="49">
        <v>0.189</v>
      </c>
      <c r="E125" s="50" t="s">
        <v>580</v>
      </c>
      <c r="F125" s="53" t="s">
        <v>12</v>
      </c>
    </row>
    <row r="126" spans="1:6" x14ac:dyDescent="0.25">
      <c r="A126" s="48">
        <v>9703</v>
      </c>
      <c r="B126" s="48">
        <v>250</v>
      </c>
      <c r="C126" s="48">
        <v>33</v>
      </c>
      <c r="D126" s="49">
        <v>0.23200000000000001</v>
      </c>
      <c r="E126" s="50" t="s">
        <v>580</v>
      </c>
      <c r="F126" s="53" t="s">
        <v>12</v>
      </c>
    </row>
    <row r="127" spans="1:6" x14ac:dyDescent="0.25">
      <c r="A127" s="48">
        <v>9704</v>
      </c>
      <c r="B127" s="48">
        <v>260</v>
      </c>
      <c r="C127" s="48">
        <v>33</v>
      </c>
      <c r="D127" s="49">
        <v>0.24299999999999999</v>
      </c>
      <c r="E127" s="50" t="s">
        <v>580</v>
      </c>
      <c r="F127" s="53" t="s">
        <v>12</v>
      </c>
    </row>
    <row r="128" spans="1:6" x14ac:dyDescent="0.25">
      <c r="A128" s="47" t="s">
        <v>11</v>
      </c>
      <c r="B128" s="47"/>
      <c r="C128" s="47"/>
      <c r="D128" s="34">
        <f>SUM(D87:D127)</f>
        <v>11.022</v>
      </c>
      <c r="E128" s="35"/>
      <c r="F128" s="36"/>
    </row>
    <row r="129" spans="1:6" x14ac:dyDescent="0.25">
      <c r="A129" s="48">
        <v>9705</v>
      </c>
      <c r="B129" s="48">
        <v>250</v>
      </c>
      <c r="C129" s="48">
        <v>35</v>
      </c>
      <c r="D129" s="49">
        <v>0.26</v>
      </c>
      <c r="E129" s="50" t="s">
        <v>580</v>
      </c>
      <c r="F129" s="53" t="s">
        <v>12</v>
      </c>
    </row>
    <row r="130" spans="1:6" x14ac:dyDescent="0.25">
      <c r="A130" s="48">
        <v>9706</v>
      </c>
      <c r="B130" s="48">
        <v>250</v>
      </c>
      <c r="C130" s="48">
        <v>29</v>
      </c>
      <c r="D130" s="49">
        <v>0.17699999999999999</v>
      </c>
      <c r="E130" s="50" t="s">
        <v>580</v>
      </c>
      <c r="F130" s="53" t="s">
        <v>12</v>
      </c>
    </row>
    <row r="131" spans="1:6" x14ac:dyDescent="0.25">
      <c r="A131" s="48">
        <v>9707</v>
      </c>
      <c r="B131" s="48">
        <v>250</v>
      </c>
      <c r="C131" s="48">
        <v>33</v>
      </c>
      <c r="D131" s="49">
        <v>0.23200000000000001</v>
      </c>
      <c r="E131" s="50" t="s">
        <v>580</v>
      </c>
      <c r="F131" s="53" t="s">
        <v>12</v>
      </c>
    </row>
    <row r="132" spans="1:6" x14ac:dyDescent="0.25">
      <c r="A132" s="48">
        <v>9708</v>
      </c>
      <c r="B132" s="48">
        <v>260</v>
      </c>
      <c r="C132" s="48">
        <v>37</v>
      </c>
      <c r="D132" s="49">
        <v>0.30199999999999999</v>
      </c>
      <c r="E132" s="50" t="s">
        <v>580</v>
      </c>
      <c r="F132" s="53" t="s">
        <v>12</v>
      </c>
    </row>
    <row r="133" spans="1:6" x14ac:dyDescent="0.25">
      <c r="A133" s="48">
        <v>9709</v>
      </c>
      <c r="B133" s="48">
        <v>460</v>
      </c>
      <c r="C133" s="48">
        <v>30</v>
      </c>
      <c r="D133" s="49">
        <v>0.36899999999999999</v>
      </c>
      <c r="E133" s="50" t="s">
        <v>580</v>
      </c>
      <c r="F133" s="53" t="s">
        <v>12</v>
      </c>
    </row>
    <row r="134" spans="1:6" x14ac:dyDescent="0.25">
      <c r="A134" s="48">
        <v>9710</v>
      </c>
      <c r="B134" s="48">
        <v>450</v>
      </c>
      <c r="C134" s="48">
        <v>44</v>
      </c>
      <c r="D134" s="49">
        <v>0.76600000000000001</v>
      </c>
      <c r="E134" s="50" t="s">
        <v>580</v>
      </c>
      <c r="F134" s="53" t="s">
        <v>12</v>
      </c>
    </row>
    <row r="135" spans="1:6" x14ac:dyDescent="0.25">
      <c r="A135" s="48">
        <v>9712</v>
      </c>
      <c r="B135" s="48">
        <v>410</v>
      </c>
      <c r="C135" s="48">
        <v>28</v>
      </c>
      <c r="D135" s="49">
        <v>0.28499999999999998</v>
      </c>
      <c r="E135" s="50" t="s">
        <v>580</v>
      </c>
      <c r="F135" s="53" t="s">
        <v>12</v>
      </c>
    </row>
    <row r="136" spans="1:6" x14ac:dyDescent="0.25">
      <c r="A136" s="48">
        <v>9713</v>
      </c>
      <c r="B136" s="48">
        <v>350</v>
      </c>
      <c r="C136" s="48">
        <v>31</v>
      </c>
      <c r="D136" s="49">
        <v>0.28999999999999998</v>
      </c>
      <c r="E136" s="50" t="s">
        <v>580</v>
      </c>
      <c r="F136" s="53" t="s">
        <v>12</v>
      </c>
    </row>
    <row r="137" spans="1:6" x14ac:dyDescent="0.25">
      <c r="A137" s="48">
        <v>9714</v>
      </c>
      <c r="B137" s="48">
        <v>400</v>
      </c>
      <c r="C137" s="48">
        <v>30</v>
      </c>
      <c r="D137" s="49">
        <v>0.316</v>
      </c>
      <c r="E137" s="50" t="s">
        <v>580</v>
      </c>
      <c r="F137" s="53" t="s">
        <v>12</v>
      </c>
    </row>
    <row r="138" spans="1:6" x14ac:dyDescent="0.25">
      <c r="A138" s="48">
        <v>9715</v>
      </c>
      <c r="B138" s="48">
        <v>400</v>
      </c>
      <c r="C138" s="48">
        <v>36</v>
      </c>
      <c r="D138" s="49">
        <v>0.46</v>
      </c>
      <c r="E138" s="50" t="s">
        <v>580</v>
      </c>
      <c r="F138" s="53" t="s">
        <v>12</v>
      </c>
    </row>
    <row r="139" spans="1:6" x14ac:dyDescent="0.25">
      <c r="A139" s="48">
        <v>9716</v>
      </c>
      <c r="B139" s="48">
        <v>350</v>
      </c>
      <c r="C139" s="48">
        <v>35</v>
      </c>
      <c r="D139" s="49">
        <v>0.376</v>
      </c>
      <c r="E139" s="50" t="s">
        <v>580</v>
      </c>
      <c r="F139" s="53" t="s">
        <v>12</v>
      </c>
    </row>
    <row r="140" spans="1:6" x14ac:dyDescent="0.25">
      <c r="A140" s="48">
        <v>9717</v>
      </c>
      <c r="B140" s="48">
        <v>400</v>
      </c>
      <c r="C140" s="48">
        <v>28</v>
      </c>
      <c r="D140" s="49">
        <v>0.27700000000000002</v>
      </c>
      <c r="E140" s="50" t="s">
        <v>580</v>
      </c>
      <c r="F140" s="53" t="s">
        <v>12</v>
      </c>
    </row>
    <row r="141" spans="1:6" x14ac:dyDescent="0.25">
      <c r="A141" s="48">
        <v>9718</v>
      </c>
      <c r="B141" s="48">
        <v>400</v>
      </c>
      <c r="C141" s="48">
        <v>35</v>
      </c>
      <c r="D141" s="49">
        <v>0.436</v>
      </c>
      <c r="E141" s="50" t="s">
        <v>580</v>
      </c>
      <c r="F141" s="53" t="s">
        <v>12</v>
      </c>
    </row>
    <row r="142" spans="1:6" x14ac:dyDescent="0.25">
      <c r="A142" s="47" t="s">
        <v>11</v>
      </c>
      <c r="B142" s="47"/>
      <c r="C142" s="47"/>
      <c r="D142" s="34">
        <f>SUM(D129:D141)</f>
        <v>4.5459999999999994</v>
      </c>
      <c r="E142" s="35"/>
      <c r="F142" s="36"/>
    </row>
    <row r="143" spans="1:6" ht="24" customHeight="1" x14ac:dyDescent="0.25">
      <c r="A143" s="47" t="s">
        <v>10</v>
      </c>
      <c r="B143" s="47"/>
      <c r="C143" s="47"/>
      <c r="D143" s="37">
        <f>D142+D128+D86+D44</f>
        <v>34.753</v>
      </c>
      <c r="E143" s="38"/>
      <c r="F143" s="38"/>
    </row>
  </sheetData>
  <autoFilter ref="A2:F2" xr:uid="{00000000-0009-0000-0000-000003000000}"/>
  <mergeCells count="6">
    <mergeCell ref="A143:C143"/>
    <mergeCell ref="A128:C128"/>
    <mergeCell ref="A86:C86"/>
    <mergeCell ref="A1:F1"/>
    <mergeCell ref="A44:C44"/>
    <mergeCell ref="A142:C142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01. 06.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FC1D1-2F64-4BE1-9553-55E651DE9628}">
  <dimension ref="A1:J67"/>
  <sheetViews>
    <sheetView zoomScale="85" zoomScaleNormal="85" workbookViewId="0">
      <selection activeCell="E7" sqref="E7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43" t="s">
        <v>7</v>
      </c>
      <c r="B1" s="43"/>
      <c r="C1" s="43"/>
      <c r="D1" s="43"/>
      <c r="E1" s="43"/>
      <c r="F1" s="43"/>
    </row>
    <row r="2" spans="1:10" ht="43.5" customHeight="1" x14ac:dyDescent="0.25">
      <c r="A2" s="28" t="s">
        <v>1</v>
      </c>
      <c r="B2" s="28" t="s">
        <v>2</v>
      </c>
      <c r="C2" s="28" t="s">
        <v>3</v>
      </c>
      <c r="D2" s="29" t="s">
        <v>0</v>
      </c>
      <c r="E2" s="28" t="s">
        <v>4</v>
      </c>
      <c r="F2" s="30" t="s">
        <v>5</v>
      </c>
      <c r="I2" s="2"/>
      <c r="J2" s="52"/>
    </row>
    <row r="3" spans="1:10" x14ac:dyDescent="0.25">
      <c r="A3" s="8">
        <v>11121</v>
      </c>
      <c r="B3" s="8">
        <v>250</v>
      </c>
      <c r="C3" s="8">
        <v>39</v>
      </c>
      <c r="D3" s="17">
        <v>0.32</v>
      </c>
      <c r="E3" s="4" t="s">
        <v>19</v>
      </c>
      <c r="F3" s="27" t="s">
        <v>12</v>
      </c>
    </row>
    <row r="4" spans="1:10" x14ac:dyDescent="0.25">
      <c r="A4" s="23">
        <v>11122</v>
      </c>
      <c r="B4" s="23">
        <v>250</v>
      </c>
      <c r="C4" s="23">
        <v>37</v>
      </c>
      <c r="D4" s="24">
        <v>0.28999999999999998</v>
      </c>
      <c r="E4" s="14" t="s">
        <v>19</v>
      </c>
      <c r="F4" s="15" t="s">
        <v>12</v>
      </c>
    </row>
    <row r="5" spans="1:10" x14ac:dyDescent="0.25">
      <c r="A5" s="23">
        <v>11123</v>
      </c>
      <c r="B5" s="23">
        <v>260</v>
      </c>
      <c r="C5" s="23">
        <v>43</v>
      </c>
      <c r="D5" s="24">
        <v>0.40400000000000003</v>
      </c>
      <c r="E5" s="14" t="s">
        <v>19</v>
      </c>
      <c r="F5" s="15" t="s">
        <v>12</v>
      </c>
    </row>
    <row r="6" spans="1:10" x14ac:dyDescent="0.25">
      <c r="A6" s="23">
        <v>11124</v>
      </c>
      <c r="B6" s="23">
        <v>250</v>
      </c>
      <c r="C6" s="23">
        <v>52</v>
      </c>
      <c r="D6" s="24">
        <v>0.56599999999999995</v>
      </c>
      <c r="E6" s="14" t="s">
        <v>19</v>
      </c>
      <c r="F6" s="15" t="s">
        <v>12</v>
      </c>
    </row>
    <row r="7" spans="1:10" x14ac:dyDescent="0.25">
      <c r="A7" s="23">
        <v>11125</v>
      </c>
      <c r="B7" s="23">
        <v>400</v>
      </c>
      <c r="C7" s="23">
        <v>34</v>
      </c>
      <c r="D7" s="24">
        <v>0.41299999999999998</v>
      </c>
      <c r="E7" s="14" t="s">
        <v>19</v>
      </c>
      <c r="F7" s="15" t="s">
        <v>12</v>
      </c>
    </row>
    <row r="8" spans="1:10" x14ac:dyDescent="0.25">
      <c r="A8" s="23">
        <v>11126</v>
      </c>
      <c r="B8" s="23">
        <v>250</v>
      </c>
      <c r="C8" s="23">
        <v>29</v>
      </c>
      <c r="D8" s="24">
        <v>0.17699999999999999</v>
      </c>
      <c r="E8" s="14" t="s">
        <v>19</v>
      </c>
      <c r="F8" s="15" t="s">
        <v>12</v>
      </c>
    </row>
    <row r="9" spans="1:10" x14ac:dyDescent="0.25">
      <c r="A9" s="23">
        <v>11127</v>
      </c>
      <c r="B9" s="23">
        <v>410</v>
      </c>
      <c r="C9" s="23">
        <v>44</v>
      </c>
      <c r="D9" s="24">
        <v>0.69099999999999995</v>
      </c>
      <c r="E9" s="14" t="s">
        <v>19</v>
      </c>
      <c r="F9" s="15" t="s">
        <v>12</v>
      </c>
    </row>
    <row r="10" spans="1:10" x14ac:dyDescent="0.25">
      <c r="A10" s="23">
        <v>11128</v>
      </c>
      <c r="B10" s="23">
        <v>400</v>
      </c>
      <c r="C10" s="23">
        <v>42</v>
      </c>
      <c r="D10" s="24">
        <v>0.61499999999999999</v>
      </c>
      <c r="E10" s="14" t="s">
        <v>19</v>
      </c>
      <c r="F10" s="15" t="s">
        <v>12</v>
      </c>
    </row>
    <row r="11" spans="1:10" x14ac:dyDescent="0.25">
      <c r="A11" s="23">
        <v>11129</v>
      </c>
      <c r="B11" s="23">
        <v>250</v>
      </c>
      <c r="C11" s="23">
        <v>48</v>
      </c>
      <c r="D11" s="24">
        <v>0.47899999999999998</v>
      </c>
      <c r="E11" s="14" t="s">
        <v>19</v>
      </c>
      <c r="F11" s="15" t="s">
        <v>12</v>
      </c>
    </row>
    <row r="12" spans="1:10" x14ac:dyDescent="0.25">
      <c r="A12" s="23">
        <v>11130</v>
      </c>
      <c r="B12" s="23">
        <v>260</v>
      </c>
      <c r="C12" s="23">
        <v>43</v>
      </c>
      <c r="D12" s="24">
        <v>0.40400000000000003</v>
      </c>
      <c r="E12" s="14" t="s">
        <v>19</v>
      </c>
      <c r="F12" s="15" t="s">
        <v>12</v>
      </c>
    </row>
    <row r="13" spans="1:10" x14ac:dyDescent="0.25">
      <c r="A13" s="23">
        <v>11131</v>
      </c>
      <c r="B13" s="23">
        <v>250</v>
      </c>
      <c r="C13" s="23">
        <v>44</v>
      </c>
      <c r="D13" s="24">
        <v>0.40500000000000003</v>
      </c>
      <c r="E13" s="14" t="s">
        <v>19</v>
      </c>
      <c r="F13" s="15" t="s">
        <v>12</v>
      </c>
    </row>
    <row r="14" spans="1:10" x14ac:dyDescent="0.25">
      <c r="A14" s="23">
        <v>11132</v>
      </c>
      <c r="B14" s="23">
        <v>350</v>
      </c>
      <c r="C14" s="23">
        <v>35</v>
      </c>
      <c r="D14" s="24">
        <v>0.376</v>
      </c>
      <c r="E14" s="14" t="s">
        <v>19</v>
      </c>
      <c r="F14" s="15" t="s">
        <v>12</v>
      </c>
    </row>
    <row r="15" spans="1:10" x14ac:dyDescent="0.25">
      <c r="A15" s="23">
        <v>11133</v>
      </c>
      <c r="B15" s="23">
        <v>470</v>
      </c>
      <c r="C15" s="23">
        <v>39</v>
      </c>
      <c r="D15" s="24">
        <v>0.64100000000000001</v>
      </c>
      <c r="E15" s="14" t="s">
        <v>19</v>
      </c>
      <c r="F15" s="15" t="s">
        <v>12</v>
      </c>
    </row>
    <row r="16" spans="1:10" x14ac:dyDescent="0.25">
      <c r="A16" s="23">
        <v>11134</v>
      </c>
      <c r="B16" s="23">
        <v>330</v>
      </c>
      <c r="C16" s="23">
        <v>63</v>
      </c>
      <c r="D16" s="24">
        <v>1.1040000000000001</v>
      </c>
      <c r="E16" s="14" t="s">
        <v>19</v>
      </c>
      <c r="F16" s="15" t="s">
        <v>12</v>
      </c>
    </row>
    <row r="17" spans="1:6" x14ac:dyDescent="0.25">
      <c r="A17" s="23">
        <v>11135</v>
      </c>
      <c r="B17" s="23">
        <v>350</v>
      </c>
      <c r="C17" s="23">
        <v>50</v>
      </c>
      <c r="D17" s="24">
        <v>0.74199999999999999</v>
      </c>
      <c r="E17" s="14" t="s">
        <v>19</v>
      </c>
      <c r="F17" s="15" t="s">
        <v>12</v>
      </c>
    </row>
    <row r="18" spans="1:6" x14ac:dyDescent="0.25">
      <c r="A18" s="23">
        <v>11136</v>
      </c>
      <c r="B18" s="23">
        <v>250</v>
      </c>
      <c r="C18" s="23">
        <v>32</v>
      </c>
      <c r="D18" s="24">
        <v>0.219</v>
      </c>
      <c r="E18" s="14" t="s">
        <v>19</v>
      </c>
      <c r="F18" s="15" t="s">
        <v>12</v>
      </c>
    </row>
    <row r="19" spans="1:6" x14ac:dyDescent="0.25">
      <c r="A19" s="23">
        <v>11137</v>
      </c>
      <c r="B19" s="23">
        <v>250</v>
      </c>
      <c r="C19" s="23">
        <v>39</v>
      </c>
      <c r="D19" s="24">
        <v>0.32</v>
      </c>
      <c r="E19" s="14" t="s">
        <v>19</v>
      </c>
      <c r="F19" s="15" t="s">
        <v>12</v>
      </c>
    </row>
    <row r="20" spans="1:6" x14ac:dyDescent="0.25">
      <c r="A20" s="23">
        <v>11138</v>
      </c>
      <c r="B20" s="23">
        <v>250</v>
      </c>
      <c r="C20" s="23">
        <v>40</v>
      </c>
      <c r="D20" s="24">
        <v>0.33700000000000002</v>
      </c>
      <c r="E20" s="14" t="s">
        <v>19</v>
      </c>
      <c r="F20" s="15" t="s">
        <v>12</v>
      </c>
    </row>
    <row r="21" spans="1:6" x14ac:dyDescent="0.25">
      <c r="A21" s="23">
        <v>11139</v>
      </c>
      <c r="B21" s="23">
        <v>250</v>
      </c>
      <c r="C21" s="23">
        <v>40</v>
      </c>
      <c r="D21" s="24">
        <v>0.33700000000000002</v>
      </c>
      <c r="E21" s="14" t="s">
        <v>19</v>
      </c>
      <c r="F21" s="15" t="s">
        <v>12</v>
      </c>
    </row>
    <row r="22" spans="1:6" x14ac:dyDescent="0.25">
      <c r="A22" s="23">
        <v>11140</v>
      </c>
      <c r="B22" s="23">
        <v>250</v>
      </c>
      <c r="C22" s="23">
        <v>37</v>
      </c>
      <c r="D22" s="24">
        <v>0.28999999999999998</v>
      </c>
      <c r="E22" s="14" t="s">
        <v>19</v>
      </c>
      <c r="F22" s="15" t="s">
        <v>12</v>
      </c>
    </row>
    <row r="23" spans="1:6" x14ac:dyDescent="0.25">
      <c r="A23" s="23">
        <v>11141</v>
      </c>
      <c r="B23" s="23">
        <v>250</v>
      </c>
      <c r="C23" s="23">
        <v>40</v>
      </c>
      <c r="D23" s="24">
        <v>0.33700000000000002</v>
      </c>
      <c r="E23" s="14" t="s">
        <v>19</v>
      </c>
      <c r="F23" s="15" t="s">
        <v>12</v>
      </c>
    </row>
    <row r="24" spans="1:6" x14ac:dyDescent="0.25">
      <c r="A24" s="23">
        <v>11142</v>
      </c>
      <c r="B24" s="23">
        <v>300</v>
      </c>
      <c r="C24" s="23">
        <v>37</v>
      </c>
      <c r="D24" s="24">
        <v>0.35299999999999998</v>
      </c>
      <c r="E24" s="14" t="s">
        <v>19</v>
      </c>
      <c r="F24" s="15" t="s">
        <v>12</v>
      </c>
    </row>
    <row r="25" spans="1:6" x14ac:dyDescent="0.25">
      <c r="A25" s="23">
        <v>11143</v>
      </c>
      <c r="B25" s="23">
        <v>250</v>
      </c>
      <c r="C25" s="23">
        <v>38</v>
      </c>
      <c r="D25" s="24">
        <v>0.30499999999999999</v>
      </c>
      <c r="E25" s="14" t="s">
        <v>19</v>
      </c>
      <c r="F25" s="15" t="s">
        <v>12</v>
      </c>
    </row>
    <row r="26" spans="1:6" x14ac:dyDescent="0.25">
      <c r="A26" s="23">
        <v>11144</v>
      </c>
      <c r="B26" s="23">
        <v>250</v>
      </c>
      <c r="C26" s="23">
        <v>47</v>
      </c>
      <c r="D26" s="24">
        <v>0.46</v>
      </c>
      <c r="E26" s="14" t="s">
        <v>19</v>
      </c>
      <c r="F26" s="15" t="s">
        <v>12</v>
      </c>
    </row>
    <row r="27" spans="1:6" x14ac:dyDescent="0.25">
      <c r="A27" s="23">
        <v>11145</v>
      </c>
      <c r="B27" s="23">
        <v>350</v>
      </c>
      <c r="C27" s="23">
        <v>40</v>
      </c>
      <c r="D27" s="24">
        <v>0.48399999999999999</v>
      </c>
      <c r="E27" s="14" t="s">
        <v>19</v>
      </c>
      <c r="F27" s="15" t="s">
        <v>12</v>
      </c>
    </row>
    <row r="28" spans="1:6" x14ac:dyDescent="0.25">
      <c r="A28" s="23">
        <v>11146</v>
      </c>
      <c r="B28" s="23">
        <v>300</v>
      </c>
      <c r="C28" s="23">
        <v>38</v>
      </c>
      <c r="D28" s="24">
        <v>0.371</v>
      </c>
      <c r="E28" s="14" t="s">
        <v>19</v>
      </c>
      <c r="F28" s="15" t="s">
        <v>12</v>
      </c>
    </row>
    <row r="29" spans="1:6" x14ac:dyDescent="0.25">
      <c r="A29" s="23">
        <v>11147</v>
      </c>
      <c r="B29" s="23">
        <v>250</v>
      </c>
      <c r="C29" s="23">
        <v>44</v>
      </c>
      <c r="D29" s="24">
        <v>0.40500000000000003</v>
      </c>
      <c r="E29" s="14" t="s">
        <v>19</v>
      </c>
      <c r="F29" s="15" t="s">
        <v>12</v>
      </c>
    </row>
    <row r="30" spans="1:6" x14ac:dyDescent="0.25">
      <c r="A30" s="23">
        <v>11148</v>
      </c>
      <c r="B30" s="23">
        <v>250</v>
      </c>
      <c r="C30" s="23">
        <v>31</v>
      </c>
      <c r="D30" s="24">
        <v>0.20200000000000001</v>
      </c>
      <c r="E30" s="14" t="s">
        <v>19</v>
      </c>
      <c r="F30" s="15" t="s">
        <v>12</v>
      </c>
    </row>
    <row r="31" spans="1:6" x14ac:dyDescent="0.25">
      <c r="A31" s="23">
        <v>11149</v>
      </c>
      <c r="B31" s="23">
        <v>250</v>
      </c>
      <c r="C31" s="23">
        <v>37</v>
      </c>
      <c r="D31" s="24">
        <v>0.28999999999999998</v>
      </c>
      <c r="E31" s="14" t="s">
        <v>19</v>
      </c>
      <c r="F31" s="15" t="s">
        <v>12</v>
      </c>
    </row>
    <row r="32" spans="1:6" x14ac:dyDescent="0.25">
      <c r="A32" s="23">
        <v>11150</v>
      </c>
      <c r="B32" s="23">
        <v>300</v>
      </c>
      <c r="C32" s="23">
        <v>36</v>
      </c>
      <c r="D32" s="24">
        <v>0.33500000000000002</v>
      </c>
      <c r="E32" s="14" t="s">
        <v>19</v>
      </c>
      <c r="F32" s="15" t="s">
        <v>12</v>
      </c>
    </row>
    <row r="33" spans="1:6" x14ac:dyDescent="0.25">
      <c r="A33" s="23">
        <v>11151</v>
      </c>
      <c r="B33" s="23">
        <v>500</v>
      </c>
      <c r="C33" s="23">
        <v>37</v>
      </c>
      <c r="D33" s="24">
        <v>0.624</v>
      </c>
      <c r="E33" s="14" t="s">
        <v>19</v>
      </c>
      <c r="F33" s="15" t="s">
        <v>12</v>
      </c>
    </row>
    <row r="34" spans="1:6" x14ac:dyDescent="0.25">
      <c r="A34" s="23">
        <v>11152</v>
      </c>
      <c r="B34" s="23">
        <v>400</v>
      </c>
      <c r="C34" s="23">
        <v>36</v>
      </c>
      <c r="D34" s="24">
        <v>0.46</v>
      </c>
      <c r="E34" s="14" t="s">
        <v>19</v>
      </c>
      <c r="F34" s="15" t="s">
        <v>12</v>
      </c>
    </row>
    <row r="35" spans="1:6" x14ac:dyDescent="0.25">
      <c r="A35" s="23">
        <v>11153</v>
      </c>
      <c r="B35" s="23">
        <v>400</v>
      </c>
      <c r="C35" s="23">
        <v>41</v>
      </c>
      <c r="D35" s="24">
        <v>0.58799999999999997</v>
      </c>
      <c r="E35" s="14" t="s">
        <v>19</v>
      </c>
      <c r="F35" s="15" t="s">
        <v>12</v>
      </c>
    </row>
    <row r="36" spans="1:6" x14ac:dyDescent="0.25">
      <c r="A36" s="23">
        <v>11154</v>
      </c>
      <c r="B36" s="23">
        <v>250</v>
      </c>
      <c r="C36" s="23">
        <v>36</v>
      </c>
      <c r="D36" s="24">
        <v>0.27500000000000002</v>
      </c>
      <c r="E36" s="14" t="s">
        <v>19</v>
      </c>
      <c r="F36" s="15" t="s">
        <v>12</v>
      </c>
    </row>
    <row r="37" spans="1:6" x14ac:dyDescent="0.25">
      <c r="A37" s="23">
        <v>11155</v>
      </c>
      <c r="B37" s="23">
        <v>500</v>
      </c>
      <c r="C37" s="23">
        <v>38</v>
      </c>
      <c r="D37" s="24">
        <v>0.65500000000000003</v>
      </c>
      <c r="E37" s="14" t="s">
        <v>19</v>
      </c>
      <c r="F37" s="15" t="s">
        <v>12</v>
      </c>
    </row>
    <row r="38" spans="1:6" x14ac:dyDescent="0.25">
      <c r="A38" s="23">
        <v>11156</v>
      </c>
      <c r="B38" s="23">
        <v>400</v>
      </c>
      <c r="C38" s="23">
        <v>35</v>
      </c>
      <c r="D38" s="24">
        <v>0.436</v>
      </c>
      <c r="E38" s="14" t="s">
        <v>19</v>
      </c>
      <c r="F38" s="15" t="s">
        <v>12</v>
      </c>
    </row>
    <row r="39" spans="1:6" x14ac:dyDescent="0.25">
      <c r="A39" s="23">
        <v>11157</v>
      </c>
      <c r="B39" s="23">
        <v>300</v>
      </c>
      <c r="C39" s="23">
        <v>36</v>
      </c>
      <c r="D39" s="24">
        <v>0.33500000000000002</v>
      </c>
      <c r="E39" s="14" t="s">
        <v>19</v>
      </c>
      <c r="F39" s="15" t="s">
        <v>12</v>
      </c>
    </row>
    <row r="40" spans="1:6" x14ac:dyDescent="0.25">
      <c r="A40" s="23">
        <v>11158</v>
      </c>
      <c r="B40" s="23">
        <v>250</v>
      </c>
      <c r="C40" s="23">
        <v>49</v>
      </c>
      <c r="D40" s="24">
        <v>0.499</v>
      </c>
      <c r="E40" s="14" t="s">
        <v>19</v>
      </c>
      <c r="F40" s="15" t="s">
        <v>12</v>
      </c>
    </row>
    <row r="41" spans="1:6" x14ac:dyDescent="0.25">
      <c r="A41" s="23">
        <v>11159</v>
      </c>
      <c r="B41" s="23">
        <v>500</v>
      </c>
      <c r="C41" s="23">
        <v>40</v>
      </c>
      <c r="D41" s="24">
        <v>0.72099999999999997</v>
      </c>
      <c r="E41" s="14" t="s">
        <v>19</v>
      </c>
      <c r="F41" s="15" t="s">
        <v>12</v>
      </c>
    </row>
    <row r="42" spans="1:6" x14ac:dyDescent="0.25">
      <c r="A42" s="23">
        <v>11160</v>
      </c>
      <c r="B42" s="23">
        <v>300</v>
      </c>
      <c r="C42" s="23">
        <v>47</v>
      </c>
      <c r="D42" s="24">
        <v>0.55800000000000005</v>
      </c>
      <c r="E42" s="14" t="s">
        <v>19</v>
      </c>
      <c r="F42" s="15" t="s">
        <v>12</v>
      </c>
    </row>
    <row r="43" spans="1:6" x14ac:dyDescent="0.25">
      <c r="A43" s="23">
        <v>11161</v>
      </c>
      <c r="B43" s="23">
        <v>300</v>
      </c>
      <c r="C43" s="23">
        <v>34</v>
      </c>
      <c r="D43" s="24">
        <v>0.3</v>
      </c>
      <c r="E43" s="14" t="s">
        <v>19</v>
      </c>
      <c r="F43" s="15" t="s">
        <v>12</v>
      </c>
    </row>
    <row r="44" spans="1:6" x14ac:dyDescent="0.25">
      <c r="A44" s="44" t="s">
        <v>11</v>
      </c>
      <c r="B44" s="45"/>
      <c r="C44" s="46"/>
      <c r="D44" s="9">
        <f>SUM(D3:D43)</f>
        <v>18.122999999999998</v>
      </c>
      <c r="E44" s="11"/>
      <c r="F44" s="10"/>
    </row>
    <row r="45" spans="1:6" x14ac:dyDescent="0.25">
      <c r="A45" s="23">
        <v>11162</v>
      </c>
      <c r="B45" s="23">
        <v>260</v>
      </c>
      <c r="C45" s="23">
        <v>46</v>
      </c>
      <c r="D45" s="24">
        <v>0.46</v>
      </c>
      <c r="E45" s="14" t="s">
        <v>19</v>
      </c>
      <c r="F45" s="15" t="s">
        <v>12</v>
      </c>
    </row>
    <row r="46" spans="1:6" x14ac:dyDescent="0.25">
      <c r="A46" s="23">
        <v>11163</v>
      </c>
      <c r="B46" s="23">
        <v>250</v>
      </c>
      <c r="C46" s="23">
        <v>37</v>
      </c>
      <c r="D46" s="24">
        <v>0.28999999999999998</v>
      </c>
      <c r="E46" s="14" t="s">
        <v>19</v>
      </c>
      <c r="F46" s="15" t="s">
        <v>12</v>
      </c>
    </row>
    <row r="47" spans="1:6" x14ac:dyDescent="0.25">
      <c r="A47" s="23">
        <v>11164</v>
      </c>
      <c r="B47" s="23">
        <v>250</v>
      </c>
      <c r="C47" s="23">
        <v>50</v>
      </c>
      <c r="D47" s="24">
        <v>0.51900000000000002</v>
      </c>
      <c r="E47" s="14" t="s">
        <v>19</v>
      </c>
      <c r="F47" s="15" t="s">
        <v>12</v>
      </c>
    </row>
    <row r="48" spans="1:6" x14ac:dyDescent="0.25">
      <c r="A48" s="23">
        <v>11165</v>
      </c>
      <c r="B48" s="23">
        <v>250</v>
      </c>
      <c r="C48" s="23">
        <v>35</v>
      </c>
      <c r="D48" s="24">
        <v>0.26</v>
      </c>
      <c r="E48" s="14" t="s">
        <v>19</v>
      </c>
      <c r="F48" s="15" t="s">
        <v>12</v>
      </c>
    </row>
    <row r="49" spans="1:6" x14ac:dyDescent="0.25">
      <c r="A49" s="23">
        <v>11166</v>
      </c>
      <c r="B49" s="23">
        <v>400</v>
      </c>
      <c r="C49" s="23">
        <v>34</v>
      </c>
      <c r="D49" s="24">
        <v>0.41299999999999998</v>
      </c>
      <c r="E49" s="14" t="s">
        <v>19</v>
      </c>
      <c r="F49" s="15" t="s">
        <v>12</v>
      </c>
    </row>
    <row r="50" spans="1:6" x14ac:dyDescent="0.25">
      <c r="A50" s="23">
        <v>11167</v>
      </c>
      <c r="B50" s="23">
        <v>250</v>
      </c>
      <c r="C50" s="23">
        <v>41</v>
      </c>
      <c r="D50" s="24">
        <v>0.35299999999999998</v>
      </c>
      <c r="E50" s="14" t="s">
        <v>19</v>
      </c>
      <c r="F50" s="15" t="s">
        <v>12</v>
      </c>
    </row>
    <row r="51" spans="1:6" x14ac:dyDescent="0.25">
      <c r="A51" s="23">
        <v>11168</v>
      </c>
      <c r="B51" s="23">
        <v>240</v>
      </c>
      <c r="C51" s="23">
        <v>44</v>
      </c>
      <c r="D51" s="24">
        <v>0.38800000000000001</v>
      </c>
      <c r="E51" s="14" t="s">
        <v>19</v>
      </c>
      <c r="F51" s="15" t="s">
        <v>12</v>
      </c>
    </row>
    <row r="52" spans="1:6" x14ac:dyDescent="0.25">
      <c r="A52" s="23">
        <v>11169</v>
      </c>
      <c r="B52" s="23">
        <v>300</v>
      </c>
      <c r="C52" s="23">
        <v>51</v>
      </c>
      <c r="D52" s="24">
        <v>0.65400000000000003</v>
      </c>
      <c r="E52" s="14" t="s">
        <v>19</v>
      </c>
      <c r="F52" s="15" t="s">
        <v>12</v>
      </c>
    </row>
    <row r="53" spans="1:6" x14ac:dyDescent="0.25">
      <c r="A53" s="23">
        <v>11170</v>
      </c>
      <c r="B53" s="23">
        <v>300</v>
      </c>
      <c r="C53" s="23">
        <v>29</v>
      </c>
      <c r="D53" s="24">
        <v>0.216</v>
      </c>
      <c r="E53" s="14" t="s">
        <v>19</v>
      </c>
      <c r="F53" s="15" t="s">
        <v>12</v>
      </c>
    </row>
    <row r="54" spans="1:6" x14ac:dyDescent="0.25">
      <c r="A54" s="23">
        <v>11171</v>
      </c>
      <c r="B54" s="23">
        <v>250</v>
      </c>
      <c r="C54" s="23">
        <v>42</v>
      </c>
      <c r="D54" s="24">
        <v>0.37</v>
      </c>
      <c r="E54" s="14" t="s">
        <v>19</v>
      </c>
      <c r="F54" s="15" t="s">
        <v>12</v>
      </c>
    </row>
    <row r="55" spans="1:6" x14ac:dyDescent="0.25">
      <c r="A55" s="23">
        <v>11172</v>
      </c>
      <c r="B55" s="23">
        <v>300</v>
      </c>
      <c r="C55" s="23">
        <v>39</v>
      </c>
      <c r="D55" s="24">
        <v>0.39</v>
      </c>
      <c r="E55" s="14" t="s">
        <v>19</v>
      </c>
      <c r="F55" s="15" t="s">
        <v>12</v>
      </c>
    </row>
    <row r="56" spans="1:6" x14ac:dyDescent="0.25">
      <c r="A56" s="23">
        <v>11173</v>
      </c>
      <c r="B56" s="23">
        <v>250</v>
      </c>
      <c r="C56" s="23">
        <v>34</v>
      </c>
      <c r="D56" s="24">
        <v>0.246</v>
      </c>
      <c r="E56" s="14" t="s">
        <v>19</v>
      </c>
      <c r="F56" s="15" t="s">
        <v>12</v>
      </c>
    </row>
    <row r="57" spans="1:6" x14ac:dyDescent="0.25">
      <c r="A57" s="23">
        <v>11174</v>
      </c>
      <c r="B57" s="23">
        <v>250</v>
      </c>
      <c r="C57" s="23">
        <v>34</v>
      </c>
      <c r="D57" s="24">
        <v>0.246</v>
      </c>
      <c r="E57" s="14" t="s">
        <v>19</v>
      </c>
      <c r="F57" s="15" t="s">
        <v>12</v>
      </c>
    </row>
    <row r="58" spans="1:6" x14ac:dyDescent="0.25">
      <c r="A58" s="23">
        <v>11175</v>
      </c>
      <c r="B58" s="23">
        <v>250</v>
      </c>
      <c r="C58" s="23">
        <v>30</v>
      </c>
      <c r="D58" s="24">
        <v>0.189</v>
      </c>
      <c r="E58" s="14" t="s">
        <v>19</v>
      </c>
      <c r="F58" s="15" t="s">
        <v>12</v>
      </c>
    </row>
    <row r="59" spans="1:6" x14ac:dyDescent="0.25">
      <c r="A59" s="23">
        <v>11176</v>
      </c>
      <c r="B59" s="23">
        <v>400</v>
      </c>
      <c r="C59" s="23">
        <v>34</v>
      </c>
      <c r="D59" s="24">
        <v>0.41299999999999998</v>
      </c>
      <c r="E59" s="14" t="s">
        <v>19</v>
      </c>
      <c r="F59" s="15" t="s">
        <v>12</v>
      </c>
    </row>
    <row r="60" spans="1:6" x14ac:dyDescent="0.25">
      <c r="A60" s="23">
        <v>11177</v>
      </c>
      <c r="B60" s="23">
        <v>420</v>
      </c>
      <c r="C60" s="23">
        <v>39</v>
      </c>
      <c r="D60" s="24">
        <v>0.56499999999999995</v>
      </c>
      <c r="E60" s="14" t="s">
        <v>19</v>
      </c>
      <c r="F60" s="15" t="s">
        <v>12</v>
      </c>
    </row>
    <row r="61" spans="1:6" x14ac:dyDescent="0.25">
      <c r="A61" s="23">
        <v>11178</v>
      </c>
      <c r="B61" s="23">
        <v>250</v>
      </c>
      <c r="C61" s="23">
        <v>46</v>
      </c>
      <c r="D61" s="24">
        <v>0.441</v>
      </c>
      <c r="E61" s="14" t="s">
        <v>19</v>
      </c>
      <c r="F61" s="15" t="s">
        <v>12</v>
      </c>
    </row>
    <row r="62" spans="1:6" x14ac:dyDescent="0.25">
      <c r="A62" s="23">
        <v>11179</v>
      </c>
      <c r="B62" s="23">
        <v>300</v>
      </c>
      <c r="C62" s="23">
        <v>38</v>
      </c>
      <c r="D62" s="24">
        <v>0.371</v>
      </c>
      <c r="E62" s="14" t="s">
        <v>19</v>
      </c>
      <c r="F62" s="15" t="s">
        <v>12</v>
      </c>
    </row>
    <row r="63" spans="1:6" x14ac:dyDescent="0.25">
      <c r="A63" s="23">
        <v>11180</v>
      </c>
      <c r="B63" s="23">
        <v>250</v>
      </c>
      <c r="C63" s="23">
        <v>29</v>
      </c>
      <c r="D63" s="24">
        <v>0.17699999999999999</v>
      </c>
      <c r="E63" s="14" t="s">
        <v>19</v>
      </c>
      <c r="F63" s="15" t="s">
        <v>12</v>
      </c>
    </row>
    <row r="64" spans="1:6" x14ac:dyDescent="0.25">
      <c r="A64" s="23">
        <v>11181</v>
      </c>
      <c r="B64" s="23">
        <v>340</v>
      </c>
      <c r="C64" s="23">
        <v>42</v>
      </c>
      <c r="D64" s="24">
        <v>0.51500000000000001</v>
      </c>
      <c r="E64" s="14" t="s">
        <v>19</v>
      </c>
      <c r="F64" s="15" t="s">
        <v>12</v>
      </c>
    </row>
    <row r="65" spans="1:6" x14ac:dyDescent="0.25">
      <c r="A65" s="25">
        <v>11182</v>
      </c>
      <c r="B65" s="23">
        <v>300</v>
      </c>
      <c r="C65" s="23">
        <v>54</v>
      </c>
      <c r="D65" s="26">
        <v>0.74</v>
      </c>
      <c r="E65" s="14" t="s">
        <v>19</v>
      </c>
      <c r="F65" s="15" t="s">
        <v>12</v>
      </c>
    </row>
    <row r="66" spans="1:6" x14ac:dyDescent="0.25">
      <c r="A66" s="44" t="s">
        <v>11</v>
      </c>
      <c r="B66" s="45"/>
      <c r="C66" s="46"/>
      <c r="D66" s="9">
        <f>SUM(D45:D65)</f>
        <v>8.2159999999999975</v>
      </c>
      <c r="E66" s="11"/>
      <c r="F66" s="10"/>
    </row>
    <row r="67" spans="1:6" ht="24" customHeight="1" x14ac:dyDescent="0.25">
      <c r="A67" s="44" t="s">
        <v>10</v>
      </c>
      <c r="B67" s="45"/>
      <c r="C67" s="46"/>
      <c r="D67" s="12">
        <f>D66+D44</f>
        <v>26.338999999999995</v>
      </c>
      <c r="E67" s="13"/>
      <c r="F67" s="13"/>
    </row>
  </sheetData>
  <autoFilter ref="A2:F2" xr:uid="{00000000-0009-0000-0000-000003000000}"/>
  <mergeCells count="4">
    <mergeCell ref="A67:C67"/>
    <mergeCell ref="A1:F1"/>
    <mergeCell ref="A44:C44"/>
    <mergeCell ref="A66:C66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01. 06.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11F4-048E-4ACA-9BCE-FCC591A79893}">
  <dimension ref="A1:J57"/>
  <sheetViews>
    <sheetView zoomScale="85" zoomScaleNormal="85" workbookViewId="0">
      <selection activeCell="E7" sqref="E7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43" t="s">
        <v>8</v>
      </c>
      <c r="B1" s="43"/>
      <c r="C1" s="43"/>
      <c r="D1" s="43"/>
      <c r="E1" s="43"/>
      <c r="F1" s="43"/>
    </row>
    <row r="2" spans="1:10" ht="43.5" customHeight="1" x14ac:dyDescent="0.25">
      <c r="A2" s="31" t="s">
        <v>1</v>
      </c>
      <c r="B2" s="31" t="s">
        <v>2</v>
      </c>
      <c r="C2" s="31" t="s">
        <v>3</v>
      </c>
      <c r="D2" s="32" t="s">
        <v>0</v>
      </c>
      <c r="E2" s="31" t="s">
        <v>4</v>
      </c>
      <c r="F2" s="33" t="s">
        <v>5</v>
      </c>
      <c r="I2" s="2"/>
      <c r="J2" s="55"/>
    </row>
    <row r="3" spans="1:10" x14ac:dyDescent="0.25">
      <c r="A3" s="18">
        <v>12947</v>
      </c>
      <c r="B3" s="18">
        <v>210</v>
      </c>
      <c r="C3" s="18">
        <v>35</v>
      </c>
      <c r="D3" s="19">
        <v>0.216</v>
      </c>
      <c r="E3" s="23" t="s">
        <v>19</v>
      </c>
      <c r="F3" s="23" t="s">
        <v>21</v>
      </c>
    </row>
    <row r="4" spans="1:10" x14ac:dyDescent="0.25">
      <c r="A4" s="18">
        <v>12948</v>
      </c>
      <c r="B4" s="18">
        <v>210</v>
      </c>
      <c r="C4" s="18">
        <v>32</v>
      </c>
      <c r="D4" s="19">
        <v>0.182</v>
      </c>
      <c r="E4" s="23" t="s">
        <v>19</v>
      </c>
      <c r="F4" s="23" t="s">
        <v>21</v>
      </c>
    </row>
    <row r="5" spans="1:10" x14ac:dyDescent="0.25">
      <c r="A5" s="18">
        <v>12949</v>
      </c>
      <c r="B5" s="18">
        <v>210</v>
      </c>
      <c r="C5" s="18">
        <v>39</v>
      </c>
      <c r="D5" s="19">
        <v>0.26600000000000001</v>
      </c>
      <c r="E5" s="23" t="s">
        <v>19</v>
      </c>
      <c r="F5" s="8" t="s">
        <v>21</v>
      </c>
    </row>
    <row r="6" spans="1:10" x14ac:dyDescent="0.25">
      <c r="A6" s="18">
        <v>12950</v>
      </c>
      <c r="B6" s="18">
        <v>210</v>
      </c>
      <c r="C6" s="18">
        <v>32</v>
      </c>
      <c r="D6" s="19">
        <v>0.182</v>
      </c>
      <c r="E6" s="23" t="s">
        <v>19</v>
      </c>
      <c r="F6" s="8" t="s">
        <v>21</v>
      </c>
    </row>
    <row r="7" spans="1:10" x14ac:dyDescent="0.25">
      <c r="A7" s="18">
        <v>12951</v>
      </c>
      <c r="B7" s="18">
        <v>210</v>
      </c>
      <c r="C7" s="18">
        <v>35</v>
      </c>
      <c r="D7" s="19">
        <v>0.216</v>
      </c>
      <c r="E7" s="23" t="s">
        <v>19</v>
      </c>
      <c r="F7" s="8" t="s">
        <v>21</v>
      </c>
    </row>
    <row r="8" spans="1:10" x14ac:dyDescent="0.25">
      <c r="A8" s="18">
        <v>12952</v>
      </c>
      <c r="B8" s="18">
        <v>210</v>
      </c>
      <c r="C8" s="18">
        <v>37</v>
      </c>
      <c r="D8" s="19">
        <v>0.24</v>
      </c>
      <c r="E8" s="23" t="s">
        <v>19</v>
      </c>
      <c r="F8" s="8" t="s">
        <v>21</v>
      </c>
    </row>
    <row r="9" spans="1:10" x14ac:dyDescent="0.25">
      <c r="A9" s="18">
        <v>12953</v>
      </c>
      <c r="B9" s="18">
        <v>210</v>
      </c>
      <c r="C9" s="18">
        <v>33</v>
      </c>
      <c r="D9" s="19">
        <v>0.193</v>
      </c>
      <c r="E9" s="23" t="s">
        <v>19</v>
      </c>
      <c r="F9" s="8" t="s">
        <v>21</v>
      </c>
    </row>
    <row r="10" spans="1:10" x14ac:dyDescent="0.25">
      <c r="A10" s="18">
        <v>12954</v>
      </c>
      <c r="B10" s="18">
        <v>210</v>
      </c>
      <c r="C10" s="18">
        <v>39</v>
      </c>
      <c r="D10" s="19">
        <v>0.26600000000000001</v>
      </c>
      <c r="E10" s="23" t="s">
        <v>19</v>
      </c>
      <c r="F10" s="8" t="s">
        <v>21</v>
      </c>
    </row>
    <row r="11" spans="1:10" x14ac:dyDescent="0.25">
      <c r="A11" s="18">
        <v>12955</v>
      </c>
      <c r="B11" s="18">
        <v>210</v>
      </c>
      <c r="C11" s="18">
        <v>34</v>
      </c>
      <c r="D11" s="19">
        <v>0.20399999999999999</v>
      </c>
      <c r="E11" s="23" t="s">
        <v>19</v>
      </c>
      <c r="F11" s="8" t="s">
        <v>21</v>
      </c>
    </row>
    <row r="12" spans="1:10" x14ac:dyDescent="0.25">
      <c r="A12" s="18">
        <v>12956</v>
      </c>
      <c r="B12" s="18">
        <v>210</v>
      </c>
      <c r="C12" s="18">
        <v>25</v>
      </c>
      <c r="D12" s="19">
        <v>0.111</v>
      </c>
      <c r="E12" s="23" t="s">
        <v>19</v>
      </c>
      <c r="F12" s="8" t="s">
        <v>21</v>
      </c>
    </row>
    <row r="13" spans="1:10" x14ac:dyDescent="0.25">
      <c r="A13" s="18">
        <v>12957</v>
      </c>
      <c r="B13" s="18">
        <v>210</v>
      </c>
      <c r="C13" s="18">
        <v>28</v>
      </c>
      <c r="D13" s="19">
        <v>0.13800000000000001</v>
      </c>
      <c r="E13" s="23" t="s">
        <v>19</v>
      </c>
      <c r="F13" s="8" t="s">
        <v>21</v>
      </c>
    </row>
    <row r="14" spans="1:10" x14ac:dyDescent="0.25">
      <c r="A14" s="18">
        <v>12958</v>
      </c>
      <c r="B14" s="18">
        <v>210</v>
      </c>
      <c r="C14" s="18">
        <v>40</v>
      </c>
      <c r="D14" s="19">
        <v>0.28000000000000003</v>
      </c>
      <c r="E14" s="23" t="s">
        <v>19</v>
      </c>
      <c r="F14" s="8" t="s">
        <v>21</v>
      </c>
    </row>
    <row r="15" spans="1:10" x14ac:dyDescent="0.25">
      <c r="A15" s="18">
        <v>12959</v>
      </c>
      <c r="B15" s="18">
        <v>210</v>
      </c>
      <c r="C15" s="18">
        <v>26</v>
      </c>
      <c r="D15" s="19">
        <v>0.11899999999999999</v>
      </c>
      <c r="E15" s="23" t="s">
        <v>19</v>
      </c>
      <c r="F15" s="8" t="s">
        <v>21</v>
      </c>
    </row>
    <row r="16" spans="1:10" x14ac:dyDescent="0.25">
      <c r="A16" s="18">
        <v>12960</v>
      </c>
      <c r="B16" s="18">
        <v>210</v>
      </c>
      <c r="C16" s="18">
        <v>33</v>
      </c>
      <c r="D16" s="19">
        <v>0.193</v>
      </c>
      <c r="E16" s="23" t="s">
        <v>19</v>
      </c>
      <c r="F16" s="8" t="s">
        <v>21</v>
      </c>
    </row>
    <row r="17" spans="1:6" x14ac:dyDescent="0.25">
      <c r="A17" s="18">
        <v>12961</v>
      </c>
      <c r="B17" s="18">
        <v>210</v>
      </c>
      <c r="C17" s="18">
        <v>28</v>
      </c>
      <c r="D17" s="19">
        <v>0.13800000000000001</v>
      </c>
      <c r="E17" s="23" t="s">
        <v>19</v>
      </c>
      <c r="F17" s="8" t="s">
        <v>21</v>
      </c>
    </row>
    <row r="18" spans="1:6" x14ac:dyDescent="0.25">
      <c r="A18" s="18">
        <v>12962</v>
      </c>
      <c r="B18" s="18">
        <v>210</v>
      </c>
      <c r="C18" s="18">
        <v>31</v>
      </c>
      <c r="D18" s="19">
        <v>0.16800000000000001</v>
      </c>
      <c r="E18" s="23" t="s">
        <v>19</v>
      </c>
      <c r="F18" s="8" t="s">
        <v>21</v>
      </c>
    </row>
    <row r="19" spans="1:6" x14ac:dyDescent="0.25">
      <c r="A19" s="18">
        <v>12963</v>
      </c>
      <c r="B19" s="18">
        <v>210</v>
      </c>
      <c r="C19" s="18">
        <v>29</v>
      </c>
      <c r="D19" s="19">
        <v>0.14699999999999999</v>
      </c>
      <c r="E19" s="23" t="s">
        <v>19</v>
      </c>
      <c r="F19" s="8" t="s">
        <v>21</v>
      </c>
    </row>
    <row r="20" spans="1:6" x14ac:dyDescent="0.25">
      <c r="A20" s="18">
        <v>12964</v>
      </c>
      <c r="B20" s="18">
        <v>210</v>
      </c>
      <c r="C20" s="18">
        <v>28</v>
      </c>
      <c r="D20" s="19">
        <v>0.13800000000000001</v>
      </c>
      <c r="E20" s="23" t="s">
        <v>19</v>
      </c>
      <c r="F20" s="8" t="s">
        <v>21</v>
      </c>
    </row>
    <row r="21" spans="1:6" x14ac:dyDescent="0.25">
      <c r="A21" s="18">
        <v>12965</v>
      </c>
      <c r="B21" s="18">
        <v>210</v>
      </c>
      <c r="C21" s="18">
        <v>36</v>
      </c>
      <c r="D21" s="19">
        <v>0.22800000000000001</v>
      </c>
      <c r="E21" s="23" t="s">
        <v>19</v>
      </c>
      <c r="F21" s="8" t="s">
        <v>21</v>
      </c>
    </row>
    <row r="22" spans="1:6" x14ac:dyDescent="0.25">
      <c r="A22" s="18">
        <v>12966</v>
      </c>
      <c r="B22" s="18">
        <v>210</v>
      </c>
      <c r="C22" s="18">
        <v>30</v>
      </c>
      <c r="D22" s="19">
        <v>0.157</v>
      </c>
      <c r="E22" s="23" t="s">
        <v>19</v>
      </c>
      <c r="F22" s="8" t="s">
        <v>21</v>
      </c>
    </row>
    <row r="23" spans="1:6" x14ac:dyDescent="0.25">
      <c r="A23" s="18">
        <v>12967</v>
      </c>
      <c r="B23" s="18">
        <v>210</v>
      </c>
      <c r="C23" s="18">
        <v>31</v>
      </c>
      <c r="D23" s="19">
        <v>0.16800000000000001</v>
      </c>
      <c r="E23" s="23" t="s">
        <v>19</v>
      </c>
      <c r="F23" s="8" t="s">
        <v>21</v>
      </c>
    </row>
    <row r="24" spans="1:6" x14ac:dyDescent="0.25">
      <c r="A24" s="18">
        <v>12968</v>
      </c>
      <c r="B24" s="18">
        <v>210</v>
      </c>
      <c r="C24" s="18">
        <v>32</v>
      </c>
      <c r="D24" s="19">
        <v>0.182</v>
      </c>
      <c r="E24" s="23" t="s">
        <v>19</v>
      </c>
      <c r="F24" s="8" t="s">
        <v>21</v>
      </c>
    </row>
    <row r="25" spans="1:6" x14ac:dyDescent="0.25">
      <c r="A25" s="18">
        <v>12969</v>
      </c>
      <c r="B25" s="18">
        <v>210</v>
      </c>
      <c r="C25" s="18">
        <v>35</v>
      </c>
      <c r="D25" s="19">
        <v>0.216</v>
      </c>
      <c r="E25" s="23" t="s">
        <v>19</v>
      </c>
      <c r="F25" s="8" t="s">
        <v>21</v>
      </c>
    </row>
    <row r="26" spans="1:6" x14ac:dyDescent="0.25">
      <c r="A26" s="18">
        <v>12970</v>
      </c>
      <c r="B26" s="18">
        <v>210</v>
      </c>
      <c r="C26" s="18">
        <v>28</v>
      </c>
      <c r="D26" s="19">
        <v>0.13800000000000001</v>
      </c>
      <c r="E26" s="23" t="s">
        <v>19</v>
      </c>
      <c r="F26" s="8" t="s">
        <v>21</v>
      </c>
    </row>
    <row r="27" spans="1:6" x14ac:dyDescent="0.25">
      <c r="A27" s="18">
        <v>12971</v>
      </c>
      <c r="B27" s="18">
        <v>210</v>
      </c>
      <c r="C27" s="18">
        <v>36</v>
      </c>
      <c r="D27" s="19">
        <v>0.22800000000000001</v>
      </c>
      <c r="E27" s="23" t="s">
        <v>19</v>
      </c>
      <c r="F27" s="8" t="s">
        <v>21</v>
      </c>
    </row>
    <row r="28" spans="1:6" x14ac:dyDescent="0.25">
      <c r="A28" s="18">
        <v>12972</v>
      </c>
      <c r="B28" s="18">
        <v>210</v>
      </c>
      <c r="C28" s="18">
        <v>33</v>
      </c>
      <c r="D28" s="19">
        <v>0.193</v>
      </c>
      <c r="E28" s="23" t="s">
        <v>19</v>
      </c>
      <c r="F28" s="8" t="s">
        <v>21</v>
      </c>
    </row>
    <row r="29" spans="1:6" x14ac:dyDescent="0.25">
      <c r="A29" s="18">
        <v>12973</v>
      </c>
      <c r="B29" s="18">
        <v>210</v>
      </c>
      <c r="C29" s="18">
        <v>35</v>
      </c>
      <c r="D29" s="19">
        <v>0.216</v>
      </c>
      <c r="E29" s="23" t="s">
        <v>19</v>
      </c>
      <c r="F29" s="8" t="s">
        <v>21</v>
      </c>
    </row>
    <row r="30" spans="1:6" x14ac:dyDescent="0.25">
      <c r="A30" s="18">
        <v>12974</v>
      </c>
      <c r="B30" s="18">
        <v>210</v>
      </c>
      <c r="C30" s="18">
        <v>37</v>
      </c>
      <c r="D30" s="19">
        <v>0.24</v>
      </c>
      <c r="E30" s="23" t="s">
        <v>19</v>
      </c>
      <c r="F30" s="8" t="s">
        <v>21</v>
      </c>
    </row>
    <row r="31" spans="1:6" x14ac:dyDescent="0.25">
      <c r="A31" s="18">
        <v>12975</v>
      </c>
      <c r="B31" s="18">
        <v>210</v>
      </c>
      <c r="C31" s="18">
        <v>42</v>
      </c>
      <c r="D31" s="19">
        <v>0.307</v>
      </c>
      <c r="E31" s="23" t="s">
        <v>19</v>
      </c>
      <c r="F31" s="8" t="s">
        <v>21</v>
      </c>
    </row>
    <row r="32" spans="1:6" x14ac:dyDescent="0.25">
      <c r="A32" s="18">
        <v>12976</v>
      </c>
      <c r="B32" s="18">
        <v>220</v>
      </c>
      <c r="C32" s="18">
        <v>33</v>
      </c>
      <c r="D32" s="19">
        <v>0.20200000000000001</v>
      </c>
      <c r="E32" s="23" t="s">
        <v>19</v>
      </c>
      <c r="F32" s="8" t="s">
        <v>21</v>
      </c>
    </row>
    <row r="33" spans="1:6" x14ac:dyDescent="0.25">
      <c r="A33" s="18">
        <v>12977</v>
      </c>
      <c r="B33" s="18">
        <v>210</v>
      </c>
      <c r="C33" s="18">
        <v>39</v>
      </c>
      <c r="D33" s="19">
        <v>0.26600000000000001</v>
      </c>
      <c r="E33" s="23" t="s">
        <v>19</v>
      </c>
      <c r="F33" s="8" t="s">
        <v>21</v>
      </c>
    </row>
    <row r="34" spans="1:6" x14ac:dyDescent="0.25">
      <c r="A34" s="18">
        <v>12978</v>
      </c>
      <c r="B34" s="18">
        <v>210</v>
      </c>
      <c r="C34" s="18">
        <v>51</v>
      </c>
      <c r="D34" s="19">
        <v>0.44900000000000001</v>
      </c>
      <c r="E34" s="23" t="s">
        <v>19</v>
      </c>
      <c r="F34" s="8" t="s">
        <v>21</v>
      </c>
    </row>
    <row r="35" spans="1:6" x14ac:dyDescent="0.25">
      <c r="A35" s="18">
        <v>12979</v>
      </c>
      <c r="B35" s="18">
        <v>200</v>
      </c>
      <c r="C35" s="18">
        <v>36</v>
      </c>
      <c r="D35" s="19">
        <v>0.216</v>
      </c>
      <c r="E35" s="23" t="s">
        <v>19</v>
      </c>
      <c r="F35" s="8" t="s">
        <v>21</v>
      </c>
    </row>
    <row r="36" spans="1:6" x14ac:dyDescent="0.25">
      <c r="A36" s="18">
        <v>12980</v>
      </c>
      <c r="B36" s="18">
        <v>210</v>
      </c>
      <c r="C36" s="18">
        <v>37</v>
      </c>
      <c r="D36" s="19">
        <v>0.24</v>
      </c>
      <c r="E36" s="23" t="s">
        <v>19</v>
      </c>
      <c r="F36" s="8" t="s">
        <v>21</v>
      </c>
    </row>
    <row r="37" spans="1:6" x14ac:dyDescent="0.25">
      <c r="A37" s="18">
        <v>12981</v>
      </c>
      <c r="B37" s="18">
        <v>200</v>
      </c>
      <c r="C37" s="18">
        <v>33</v>
      </c>
      <c r="D37" s="19">
        <v>0.183</v>
      </c>
      <c r="E37" s="23" t="s">
        <v>19</v>
      </c>
      <c r="F37" s="8" t="s">
        <v>21</v>
      </c>
    </row>
    <row r="38" spans="1:6" x14ac:dyDescent="0.25">
      <c r="A38" s="18">
        <v>12982</v>
      </c>
      <c r="B38" s="18">
        <v>210</v>
      </c>
      <c r="C38" s="18">
        <v>28</v>
      </c>
      <c r="D38" s="19">
        <v>0.13800000000000001</v>
      </c>
      <c r="E38" s="23" t="s">
        <v>19</v>
      </c>
      <c r="F38" s="8" t="s">
        <v>21</v>
      </c>
    </row>
    <row r="39" spans="1:6" x14ac:dyDescent="0.25">
      <c r="A39" s="18">
        <v>12983</v>
      </c>
      <c r="B39" s="18">
        <v>210</v>
      </c>
      <c r="C39" s="18">
        <v>39</v>
      </c>
      <c r="D39" s="19">
        <v>0.26600000000000001</v>
      </c>
      <c r="E39" s="23" t="s">
        <v>19</v>
      </c>
      <c r="F39" s="8" t="s">
        <v>21</v>
      </c>
    </row>
    <row r="40" spans="1:6" x14ac:dyDescent="0.25">
      <c r="A40" s="18">
        <v>12984</v>
      </c>
      <c r="B40" s="18">
        <v>210</v>
      </c>
      <c r="C40" s="18">
        <v>29</v>
      </c>
      <c r="D40" s="19">
        <v>0.14699999999999999</v>
      </c>
      <c r="E40" s="23" t="s">
        <v>19</v>
      </c>
      <c r="F40" s="8" t="s">
        <v>21</v>
      </c>
    </row>
    <row r="41" spans="1:6" x14ac:dyDescent="0.25">
      <c r="A41" s="18">
        <v>12985</v>
      </c>
      <c r="B41" s="18">
        <v>220</v>
      </c>
      <c r="C41" s="18">
        <v>31</v>
      </c>
      <c r="D41" s="19">
        <v>0.17599999999999999</v>
      </c>
      <c r="E41" s="23" t="s">
        <v>19</v>
      </c>
      <c r="F41" s="8" t="s">
        <v>21</v>
      </c>
    </row>
    <row r="42" spans="1:6" x14ac:dyDescent="0.25">
      <c r="A42" s="18">
        <v>12986</v>
      </c>
      <c r="B42" s="18">
        <v>230</v>
      </c>
      <c r="C42" s="18">
        <v>65</v>
      </c>
      <c r="D42" s="19">
        <v>0.8</v>
      </c>
      <c r="E42" s="23" t="s">
        <v>19</v>
      </c>
      <c r="F42" s="8" t="s">
        <v>21</v>
      </c>
    </row>
    <row r="43" spans="1:6" x14ac:dyDescent="0.25">
      <c r="A43" s="18">
        <v>12987</v>
      </c>
      <c r="B43" s="18">
        <v>210</v>
      </c>
      <c r="C43" s="18">
        <v>37</v>
      </c>
      <c r="D43" s="19">
        <v>0.24</v>
      </c>
      <c r="E43" s="23" t="s">
        <v>19</v>
      </c>
      <c r="F43" s="8" t="s">
        <v>21</v>
      </c>
    </row>
    <row r="44" spans="1:6" x14ac:dyDescent="0.25">
      <c r="A44" s="44" t="s">
        <v>11</v>
      </c>
      <c r="B44" s="45"/>
      <c r="C44" s="46"/>
      <c r="D44" s="9">
        <f>SUM(D3:D43)</f>
        <v>8.9930000000000003</v>
      </c>
      <c r="E44" s="11"/>
      <c r="F44" s="10"/>
    </row>
    <row r="45" spans="1:6" x14ac:dyDescent="0.25">
      <c r="A45" s="18">
        <v>12988</v>
      </c>
      <c r="B45" s="18">
        <v>210</v>
      </c>
      <c r="C45" s="18">
        <v>43</v>
      </c>
      <c r="D45" s="19">
        <v>0.32200000000000001</v>
      </c>
      <c r="E45" s="23" t="s">
        <v>19</v>
      </c>
      <c r="F45" s="8" t="s">
        <v>21</v>
      </c>
    </row>
    <row r="46" spans="1:6" x14ac:dyDescent="0.25">
      <c r="A46" s="18">
        <v>12989</v>
      </c>
      <c r="B46" s="18">
        <v>210</v>
      </c>
      <c r="C46" s="18">
        <v>37</v>
      </c>
      <c r="D46" s="19">
        <v>0.24</v>
      </c>
      <c r="E46" s="23" t="s">
        <v>19</v>
      </c>
      <c r="F46" s="8" t="s">
        <v>21</v>
      </c>
    </row>
    <row r="47" spans="1:6" x14ac:dyDescent="0.25">
      <c r="A47" s="18">
        <v>12990</v>
      </c>
      <c r="B47" s="18">
        <v>210</v>
      </c>
      <c r="C47" s="18">
        <v>44</v>
      </c>
      <c r="D47" s="19">
        <v>0.33700000000000002</v>
      </c>
      <c r="E47" s="23" t="s">
        <v>19</v>
      </c>
      <c r="F47" s="8" t="s">
        <v>21</v>
      </c>
    </row>
    <row r="48" spans="1:6" x14ac:dyDescent="0.25">
      <c r="A48" s="18">
        <v>12991</v>
      </c>
      <c r="B48" s="18">
        <v>210</v>
      </c>
      <c r="C48" s="18">
        <v>32</v>
      </c>
      <c r="D48" s="19">
        <v>0.182</v>
      </c>
      <c r="E48" s="23" t="s">
        <v>19</v>
      </c>
      <c r="F48" s="8" t="s">
        <v>21</v>
      </c>
    </row>
    <row r="49" spans="1:6" x14ac:dyDescent="0.25">
      <c r="A49" s="18">
        <v>12992</v>
      </c>
      <c r="B49" s="18">
        <v>210</v>
      </c>
      <c r="C49" s="18">
        <v>30</v>
      </c>
      <c r="D49" s="19">
        <v>0.157</v>
      </c>
      <c r="E49" s="23" t="s">
        <v>19</v>
      </c>
      <c r="F49" s="8" t="s">
        <v>21</v>
      </c>
    </row>
    <row r="50" spans="1:6" x14ac:dyDescent="0.25">
      <c r="A50" s="18">
        <v>12993</v>
      </c>
      <c r="B50" s="18">
        <v>210</v>
      </c>
      <c r="C50" s="18">
        <v>38</v>
      </c>
      <c r="D50" s="19">
        <v>0.253</v>
      </c>
      <c r="E50" s="23" t="s">
        <v>19</v>
      </c>
      <c r="F50" s="8" t="s">
        <v>21</v>
      </c>
    </row>
    <row r="51" spans="1:6" x14ac:dyDescent="0.25">
      <c r="A51" s="18">
        <v>12994</v>
      </c>
      <c r="B51" s="18">
        <v>210</v>
      </c>
      <c r="C51" s="18">
        <v>42</v>
      </c>
      <c r="D51" s="19">
        <v>0.307</v>
      </c>
      <c r="E51" s="23" t="s">
        <v>19</v>
      </c>
      <c r="F51" s="8" t="s">
        <v>21</v>
      </c>
    </row>
    <row r="52" spans="1:6" x14ac:dyDescent="0.25">
      <c r="A52" s="18">
        <v>12995</v>
      </c>
      <c r="B52" s="18">
        <v>210</v>
      </c>
      <c r="C52" s="18">
        <v>41</v>
      </c>
      <c r="D52" s="19">
        <v>0.29299999999999998</v>
      </c>
      <c r="E52" s="23" t="s">
        <v>19</v>
      </c>
      <c r="F52" s="8" t="s">
        <v>21</v>
      </c>
    </row>
    <row r="53" spans="1:6" x14ac:dyDescent="0.25">
      <c r="A53" s="18">
        <v>12996</v>
      </c>
      <c r="B53" s="18">
        <v>210</v>
      </c>
      <c r="C53" s="18">
        <v>40</v>
      </c>
      <c r="D53" s="19">
        <v>0.28000000000000003</v>
      </c>
      <c r="E53" s="23" t="s">
        <v>19</v>
      </c>
      <c r="F53" s="8" t="s">
        <v>21</v>
      </c>
    </row>
    <row r="54" spans="1:6" x14ac:dyDescent="0.25">
      <c r="A54" s="18">
        <v>12997</v>
      </c>
      <c r="B54" s="18">
        <v>210</v>
      </c>
      <c r="C54" s="18">
        <v>40</v>
      </c>
      <c r="D54" s="19">
        <v>0.28000000000000003</v>
      </c>
      <c r="E54" s="23" t="s">
        <v>19</v>
      </c>
      <c r="F54" s="8" t="s">
        <v>21</v>
      </c>
    </row>
    <row r="55" spans="1:6" x14ac:dyDescent="0.25">
      <c r="A55" s="18">
        <v>12998</v>
      </c>
      <c r="B55" s="18">
        <v>210</v>
      </c>
      <c r="C55" s="18">
        <v>32</v>
      </c>
      <c r="D55" s="19">
        <v>0.182</v>
      </c>
      <c r="E55" s="23" t="s">
        <v>19</v>
      </c>
      <c r="F55" s="8" t="s">
        <v>21</v>
      </c>
    </row>
    <row r="56" spans="1:6" x14ac:dyDescent="0.25">
      <c r="A56" s="44" t="s">
        <v>11</v>
      </c>
      <c r="B56" s="45"/>
      <c r="C56" s="46"/>
      <c r="D56" s="9">
        <f>SUM(D45:D55)</f>
        <v>2.8330000000000006</v>
      </c>
      <c r="E56" s="11"/>
      <c r="F56" s="10"/>
    </row>
    <row r="57" spans="1:6" ht="24" customHeight="1" x14ac:dyDescent="0.25">
      <c r="A57" s="44" t="s">
        <v>10</v>
      </c>
      <c r="B57" s="45"/>
      <c r="C57" s="46"/>
      <c r="D57" s="12">
        <f>D56+D44</f>
        <v>11.826000000000001</v>
      </c>
      <c r="E57" s="13"/>
      <c r="F57" s="13"/>
    </row>
  </sheetData>
  <autoFilter ref="A2:F2" xr:uid="{00000000-0009-0000-0000-000003000000}"/>
  <mergeCells count="4">
    <mergeCell ref="A1:F1"/>
    <mergeCell ref="A44:C44"/>
    <mergeCell ref="A56:C56"/>
    <mergeCell ref="A57:C57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01. 06.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08D2-AF41-49E7-8170-EC138EA3E59A}">
  <dimension ref="A1:J118"/>
  <sheetViews>
    <sheetView zoomScale="85" zoomScaleNormal="85" workbookViewId="0">
      <selection activeCell="E7" sqref="E7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43" t="s">
        <v>9</v>
      </c>
      <c r="B1" s="43"/>
      <c r="C1" s="43"/>
      <c r="D1" s="43"/>
      <c r="E1" s="43"/>
      <c r="F1" s="43"/>
    </row>
    <row r="2" spans="1:10" ht="43.5" customHeight="1" x14ac:dyDescent="0.25">
      <c r="A2" s="28" t="s">
        <v>1</v>
      </c>
      <c r="B2" s="28" t="s">
        <v>2</v>
      </c>
      <c r="C2" s="28" t="s">
        <v>3</v>
      </c>
      <c r="D2" s="29" t="s">
        <v>0</v>
      </c>
      <c r="E2" s="28" t="s">
        <v>4</v>
      </c>
      <c r="F2" s="30" t="s">
        <v>5</v>
      </c>
      <c r="H2" s="55"/>
      <c r="I2" s="55"/>
      <c r="J2" s="55"/>
    </row>
    <row r="3" spans="1:10" x14ac:dyDescent="0.25">
      <c r="A3" s="18">
        <v>12893</v>
      </c>
      <c r="B3" s="18">
        <v>300</v>
      </c>
      <c r="C3" s="18">
        <v>27</v>
      </c>
      <c r="D3" s="19">
        <v>0.188</v>
      </c>
      <c r="E3" s="18" t="s">
        <v>18</v>
      </c>
      <c r="F3" s="18" t="s">
        <v>13</v>
      </c>
    </row>
    <row r="4" spans="1:10" x14ac:dyDescent="0.25">
      <c r="A4" s="18">
        <v>12894</v>
      </c>
      <c r="B4" s="18">
        <v>300</v>
      </c>
      <c r="C4" s="18">
        <v>27</v>
      </c>
      <c r="D4" s="19">
        <v>0.188</v>
      </c>
      <c r="E4" s="18" t="s">
        <v>18</v>
      </c>
      <c r="F4" s="18" t="s">
        <v>13</v>
      </c>
    </row>
    <row r="5" spans="1:10" x14ac:dyDescent="0.25">
      <c r="A5" s="18">
        <v>12895</v>
      </c>
      <c r="B5" s="18">
        <v>250</v>
      </c>
      <c r="C5" s="18">
        <v>37</v>
      </c>
      <c r="D5" s="19">
        <v>0.28999999999999998</v>
      </c>
      <c r="E5" s="18" t="s">
        <v>18</v>
      </c>
      <c r="F5" s="18" t="s">
        <v>13</v>
      </c>
    </row>
    <row r="6" spans="1:10" x14ac:dyDescent="0.25">
      <c r="A6" s="18">
        <v>12896</v>
      </c>
      <c r="B6" s="18">
        <v>250</v>
      </c>
      <c r="C6" s="18">
        <v>36</v>
      </c>
      <c r="D6" s="19">
        <v>0.27500000000000002</v>
      </c>
      <c r="E6" s="18" t="s">
        <v>18</v>
      </c>
      <c r="F6" s="18" t="s">
        <v>13</v>
      </c>
    </row>
    <row r="7" spans="1:10" x14ac:dyDescent="0.25">
      <c r="A7" s="18">
        <v>12897</v>
      </c>
      <c r="B7" s="18">
        <v>250</v>
      </c>
      <c r="C7" s="18">
        <v>38</v>
      </c>
      <c r="D7" s="19">
        <v>0.30499999999999999</v>
      </c>
      <c r="E7" s="18" t="s">
        <v>18</v>
      </c>
      <c r="F7" s="18" t="s">
        <v>13</v>
      </c>
    </row>
    <row r="8" spans="1:10" x14ac:dyDescent="0.25">
      <c r="A8" s="18">
        <v>12898</v>
      </c>
      <c r="B8" s="18">
        <v>250</v>
      </c>
      <c r="C8" s="18">
        <v>29</v>
      </c>
      <c r="D8" s="19">
        <v>0.17699999999999999</v>
      </c>
      <c r="E8" s="18" t="s">
        <v>18</v>
      </c>
      <c r="F8" s="18" t="s">
        <v>13</v>
      </c>
    </row>
    <row r="9" spans="1:10" x14ac:dyDescent="0.25">
      <c r="A9" s="18">
        <v>12899</v>
      </c>
      <c r="B9" s="18">
        <v>250</v>
      </c>
      <c r="C9" s="18">
        <v>29</v>
      </c>
      <c r="D9" s="19">
        <v>0.17699999999999999</v>
      </c>
      <c r="E9" s="18" t="s">
        <v>18</v>
      </c>
      <c r="F9" s="18" t="s">
        <v>13</v>
      </c>
    </row>
    <row r="10" spans="1:10" x14ac:dyDescent="0.25">
      <c r="A10" s="18">
        <v>12900</v>
      </c>
      <c r="B10" s="18">
        <v>250</v>
      </c>
      <c r="C10" s="18">
        <v>33</v>
      </c>
      <c r="D10" s="19">
        <v>0.23200000000000001</v>
      </c>
      <c r="E10" s="18" t="s">
        <v>18</v>
      </c>
      <c r="F10" s="18" t="s">
        <v>13</v>
      </c>
    </row>
    <row r="11" spans="1:10" x14ac:dyDescent="0.25">
      <c r="A11" s="18">
        <v>12901</v>
      </c>
      <c r="B11" s="18">
        <v>260</v>
      </c>
      <c r="C11" s="18">
        <v>30</v>
      </c>
      <c r="D11" s="19">
        <v>0.19800000000000001</v>
      </c>
      <c r="E11" s="18" t="s">
        <v>18</v>
      </c>
      <c r="F11" s="18" t="s">
        <v>13</v>
      </c>
    </row>
    <row r="12" spans="1:10" x14ac:dyDescent="0.25">
      <c r="A12" s="18">
        <v>12902</v>
      </c>
      <c r="B12" s="18">
        <v>250</v>
      </c>
      <c r="C12" s="18">
        <v>39</v>
      </c>
      <c r="D12" s="19">
        <v>0.32</v>
      </c>
      <c r="E12" s="18" t="s">
        <v>18</v>
      </c>
      <c r="F12" s="18" t="s">
        <v>13</v>
      </c>
    </row>
    <row r="13" spans="1:10" x14ac:dyDescent="0.25">
      <c r="A13" s="18">
        <v>12903</v>
      </c>
      <c r="B13" s="18">
        <v>310</v>
      </c>
      <c r="C13" s="18">
        <v>30</v>
      </c>
      <c r="D13" s="19">
        <v>0.23899999999999999</v>
      </c>
      <c r="E13" s="18" t="s">
        <v>18</v>
      </c>
      <c r="F13" s="18" t="s">
        <v>13</v>
      </c>
    </row>
    <row r="14" spans="1:10" x14ac:dyDescent="0.25">
      <c r="A14" s="18">
        <v>12904</v>
      </c>
      <c r="B14" s="18">
        <v>250</v>
      </c>
      <c r="C14" s="18">
        <v>33</v>
      </c>
      <c r="D14" s="19">
        <v>0.23200000000000001</v>
      </c>
      <c r="E14" s="18" t="s">
        <v>18</v>
      </c>
      <c r="F14" s="18" t="s">
        <v>13</v>
      </c>
    </row>
    <row r="15" spans="1:10" x14ac:dyDescent="0.25">
      <c r="A15" s="18">
        <v>12905</v>
      </c>
      <c r="B15" s="18">
        <v>260</v>
      </c>
      <c r="C15" s="18">
        <v>31</v>
      </c>
      <c r="D15" s="19">
        <v>0.21</v>
      </c>
      <c r="E15" s="18" t="s">
        <v>18</v>
      </c>
      <c r="F15" s="18" t="s">
        <v>13</v>
      </c>
    </row>
    <row r="16" spans="1:10" x14ac:dyDescent="0.25">
      <c r="A16" s="18">
        <v>12906</v>
      </c>
      <c r="B16" s="18">
        <v>250</v>
      </c>
      <c r="C16" s="18">
        <v>33</v>
      </c>
      <c r="D16" s="19">
        <v>0.23200000000000001</v>
      </c>
      <c r="E16" s="18" t="s">
        <v>18</v>
      </c>
      <c r="F16" s="18" t="s">
        <v>13</v>
      </c>
    </row>
    <row r="17" spans="1:6" x14ac:dyDescent="0.25">
      <c r="A17" s="18">
        <v>12907</v>
      </c>
      <c r="B17" s="18">
        <v>250</v>
      </c>
      <c r="C17" s="18">
        <v>30</v>
      </c>
      <c r="D17" s="19">
        <v>0.189</v>
      </c>
      <c r="E17" s="18" t="s">
        <v>18</v>
      </c>
      <c r="F17" s="18" t="s">
        <v>13</v>
      </c>
    </row>
    <row r="18" spans="1:6" x14ac:dyDescent="0.25">
      <c r="A18" s="18">
        <v>12908</v>
      </c>
      <c r="B18" s="18">
        <v>250</v>
      </c>
      <c r="C18" s="18">
        <v>36</v>
      </c>
      <c r="D18" s="19">
        <v>0.27500000000000002</v>
      </c>
      <c r="E18" s="18" t="s">
        <v>18</v>
      </c>
      <c r="F18" s="18" t="s">
        <v>13</v>
      </c>
    </row>
    <row r="19" spans="1:6" x14ac:dyDescent="0.25">
      <c r="A19" s="18">
        <v>12909</v>
      </c>
      <c r="B19" s="18">
        <v>250</v>
      </c>
      <c r="C19" s="18">
        <v>37</v>
      </c>
      <c r="D19" s="19">
        <v>0.28999999999999998</v>
      </c>
      <c r="E19" s="18" t="s">
        <v>18</v>
      </c>
      <c r="F19" s="18" t="s">
        <v>13</v>
      </c>
    </row>
    <row r="20" spans="1:6" x14ac:dyDescent="0.25">
      <c r="A20" s="18">
        <v>12910</v>
      </c>
      <c r="B20" s="18">
        <v>250</v>
      </c>
      <c r="C20" s="18">
        <v>30</v>
      </c>
      <c r="D20" s="19">
        <v>0.189</v>
      </c>
      <c r="E20" s="18" t="s">
        <v>18</v>
      </c>
      <c r="F20" s="18" t="s">
        <v>13</v>
      </c>
    </row>
    <row r="21" spans="1:6" x14ac:dyDescent="0.25">
      <c r="A21" s="18">
        <v>12911</v>
      </c>
      <c r="B21" s="18">
        <v>250</v>
      </c>
      <c r="C21" s="18">
        <v>34</v>
      </c>
      <c r="D21" s="19">
        <v>0.246</v>
      </c>
      <c r="E21" s="18" t="s">
        <v>18</v>
      </c>
      <c r="F21" s="18" t="s">
        <v>13</v>
      </c>
    </row>
    <row r="22" spans="1:6" x14ac:dyDescent="0.25">
      <c r="A22" s="18">
        <v>12912</v>
      </c>
      <c r="B22" s="18">
        <v>300</v>
      </c>
      <c r="C22" s="18">
        <v>29</v>
      </c>
      <c r="D22" s="19">
        <v>0.216</v>
      </c>
      <c r="E22" s="18" t="s">
        <v>18</v>
      </c>
      <c r="F22" s="18" t="s">
        <v>13</v>
      </c>
    </row>
    <row r="23" spans="1:6" x14ac:dyDescent="0.25">
      <c r="A23" s="18">
        <v>12913</v>
      </c>
      <c r="B23" s="18">
        <v>250</v>
      </c>
      <c r="C23" s="18">
        <v>27</v>
      </c>
      <c r="D23" s="19">
        <v>0.155</v>
      </c>
      <c r="E23" s="18" t="s">
        <v>18</v>
      </c>
      <c r="F23" s="18" t="s">
        <v>13</v>
      </c>
    </row>
    <row r="24" spans="1:6" x14ac:dyDescent="0.25">
      <c r="A24" s="18">
        <v>12914</v>
      </c>
      <c r="B24" s="18">
        <v>300</v>
      </c>
      <c r="C24" s="18">
        <v>26</v>
      </c>
      <c r="D24" s="19">
        <v>0.17499999999999999</v>
      </c>
      <c r="E24" s="18" t="s">
        <v>18</v>
      </c>
      <c r="F24" s="18" t="s">
        <v>13</v>
      </c>
    </row>
    <row r="25" spans="1:6" x14ac:dyDescent="0.25">
      <c r="A25" s="18">
        <v>12915</v>
      </c>
      <c r="B25" s="18">
        <v>300</v>
      </c>
      <c r="C25" s="18">
        <v>28</v>
      </c>
      <c r="D25" s="19">
        <v>0.20200000000000001</v>
      </c>
      <c r="E25" s="18" t="s">
        <v>18</v>
      </c>
      <c r="F25" s="18" t="s">
        <v>13</v>
      </c>
    </row>
    <row r="26" spans="1:6" x14ac:dyDescent="0.25">
      <c r="A26" s="18">
        <v>12916</v>
      </c>
      <c r="B26" s="18">
        <v>300</v>
      </c>
      <c r="C26" s="18">
        <v>26</v>
      </c>
      <c r="D26" s="19">
        <v>0.17499999999999999</v>
      </c>
      <c r="E26" s="18" t="s">
        <v>18</v>
      </c>
      <c r="F26" s="18" t="s">
        <v>13</v>
      </c>
    </row>
    <row r="27" spans="1:6" x14ac:dyDescent="0.25">
      <c r="A27" s="18">
        <v>12917</v>
      </c>
      <c r="B27" s="18">
        <v>300</v>
      </c>
      <c r="C27" s="18">
        <v>26</v>
      </c>
      <c r="D27" s="19">
        <v>0.17499999999999999</v>
      </c>
      <c r="E27" s="18" t="s">
        <v>18</v>
      </c>
      <c r="F27" s="18" t="s">
        <v>13</v>
      </c>
    </row>
    <row r="28" spans="1:6" x14ac:dyDescent="0.25">
      <c r="A28" s="18">
        <v>12918</v>
      </c>
      <c r="B28" s="18">
        <v>300</v>
      </c>
      <c r="C28" s="18">
        <v>38</v>
      </c>
      <c r="D28" s="19">
        <v>0.371</v>
      </c>
      <c r="E28" s="18" t="s">
        <v>18</v>
      </c>
      <c r="F28" s="18" t="s">
        <v>13</v>
      </c>
    </row>
    <row r="29" spans="1:6" x14ac:dyDescent="0.25">
      <c r="A29" s="18">
        <v>12919</v>
      </c>
      <c r="B29" s="18">
        <v>310</v>
      </c>
      <c r="C29" s="18">
        <v>29</v>
      </c>
      <c r="D29" s="19">
        <v>0.224</v>
      </c>
      <c r="E29" s="18" t="s">
        <v>18</v>
      </c>
      <c r="F29" s="18" t="s">
        <v>13</v>
      </c>
    </row>
    <row r="30" spans="1:6" x14ac:dyDescent="0.25">
      <c r="A30" s="18">
        <v>12920</v>
      </c>
      <c r="B30" s="18">
        <v>290</v>
      </c>
      <c r="C30" s="18">
        <v>34</v>
      </c>
      <c r="D30" s="19">
        <v>0.28899999999999998</v>
      </c>
      <c r="E30" s="18" t="s">
        <v>18</v>
      </c>
      <c r="F30" s="18" t="s">
        <v>13</v>
      </c>
    </row>
    <row r="31" spans="1:6" x14ac:dyDescent="0.25">
      <c r="A31" s="18">
        <v>12921</v>
      </c>
      <c r="B31" s="18">
        <v>300</v>
      </c>
      <c r="C31" s="18">
        <v>28</v>
      </c>
      <c r="D31" s="19">
        <v>0.20200000000000001</v>
      </c>
      <c r="E31" s="18" t="s">
        <v>18</v>
      </c>
      <c r="F31" s="18" t="s">
        <v>13</v>
      </c>
    </row>
    <row r="32" spans="1:6" x14ac:dyDescent="0.25">
      <c r="A32" s="18">
        <v>12922</v>
      </c>
      <c r="B32" s="18">
        <v>310</v>
      </c>
      <c r="C32" s="18">
        <v>29</v>
      </c>
      <c r="D32" s="19">
        <v>0.224</v>
      </c>
      <c r="E32" s="18" t="s">
        <v>18</v>
      </c>
      <c r="F32" s="18" t="s">
        <v>13</v>
      </c>
    </row>
    <row r="33" spans="1:6" x14ac:dyDescent="0.25">
      <c r="A33" s="18">
        <v>12923</v>
      </c>
      <c r="B33" s="18">
        <v>250</v>
      </c>
      <c r="C33" s="18">
        <v>28</v>
      </c>
      <c r="D33" s="19">
        <v>0.16600000000000001</v>
      </c>
      <c r="E33" s="18" t="s">
        <v>18</v>
      </c>
      <c r="F33" s="18" t="s">
        <v>13</v>
      </c>
    </row>
    <row r="34" spans="1:6" x14ac:dyDescent="0.25">
      <c r="A34" s="18">
        <v>12924</v>
      </c>
      <c r="B34" s="18">
        <v>300</v>
      </c>
      <c r="C34" s="18">
        <v>29</v>
      </c>
      <c r="D34" s="19">
        <v>0.216</v>
      </c>
      <c r="E34" s="18" t="s">
        <v>18</v>
      </c>
      <c r="F34" s="18" t="s">
        <v>13</v>
      </c>
    </row>
    <row r="35" spans="1:6" x14ac:dyDescent="0.25">
      <c r="A35" s="18">
        <v>12925</v>
      </c>
      <c r="B35" s="18">
        <v>300</v>
      </c>
      <c r="C35" s="18">
        <v>33</v>
      </c>
      <c r="D35" s="19">
        <v>0.28399999999999997</v>
      </c>
      <c r="E35" s="18" t="s">
        <v>18</v>
      </c>
      <c r="F35" s="18" t="s">
        <v>13</v>
      </c>
    </row>
    <row r="36" spans="1:6" x14ac:dyDescent="0.25">
      <c r="A36" s="18">
        <v>12926</v>
      </c>
      <c r="B36" s="18">
        <v>240</v>
      </c>
      <c r="C36" s="18">
        <v>35</v>
      </c>
      <c r="D36" s="19">
        <v>0.249</v>
      </c>
      <c r="E36" s="18" t="s">
        <v>18</v>
      </c>
      <c r="F36" s="18" t="s">
        <v>13</v>
      </c>
    </row>
    <row r="37" spans="1:6" x14ac:dyDescent="0.25">
      <c r="A37" s="18">
        <v>12927</v>
      </c>
      <c r="B37" s="18">
        <v>260</v>
      </c>
      <c r="C37" s="18">
        <v>30</v>
      </c>
      <c r="D37" s="19">
        <v>0.19800000000000001</v>
      </c>
      <c r="E37" s="18" t="s">
        <v>18</v>
      </c>
      <c r="F37" s="18" t="s">
        <v>13</v>
      </c>
    </row>
    <row r="38" spans="1:6" x14ac:dyDescent="0.25">
      <c r="A38" s="18">
        <v>12928</v>
      </c>
      <c r="B38" s="18">
        <v>250</v>
      </c>
      <c r="C38" s="18">
        <v>32</v>
      </c>
      <c r="D38" s="19">
        <v>0.219</v>
      </c>
      <c r="E38" s="18" t="s">
        <v>18</v>
      </c>
      <c r="F38" s="18" t="s">
        <v>13</v>
      </c>
    </row>
    <row r="39" spans="1:6" x14ac:dyDescent="0.25">
      <c r="A39" s="18">
        <v>12929</v>
      </c>
      <c r="B39" s="18">
        <v>310</v>
      </c>
      <c r="C39" s="18">
        <v>32</v>
      </c>
      <c r="D39" s="19">
        <v>0.27700000000000002</v>
      </c>
      <c r="E39" s="18" t="s">
        <v>18</v>
      </c>
      <c r="F39" s="18" t="s">
        <v>13</v>
      </c>
    </row>
    <row r="40" spans="1:6" x14ac:dyDescent="0.25">
      <c r="A40" s="18">
        <v>12930</v>
      </c>
      <c r="B40" s="18">
        <v>300</v>
      </c>
      <c r="C40" s="18">
        <v>30</v>
      </c>
      <c r="D40" s="19">
        <v>0.23100000000000001</v>
      </c>
      <c r="E40" s="18" t="s">
        <v>18</v>
      </c>
      <c r="F40" s="18" t="s">
        <v>13</v>
      </c>
    </row>
    <row r="41" spans="1:6" x14ac:dyDescent="0.25">
      <c r="A41" s="18">
        <v>12931</v>
      </c>
      <c r="B41" s="18">
        <v>300</v>
      </c>
      <c r="C41" s="18">
        <v>26</v>
      </c>
      <c r="D41" s="19">
        <v>0.17499999999999999</v>
      </c>
      <c r="E41" s="18" t="s">
        <v>18</v>
      </c>
      <c r="F41" s="18" t="s">
        <v>13</v>
      </c>
    </row>
    <row r="42" spans="1:6" x14ac:dyDescent="0.25">
      <c r="A42" s="18">
        <v>12932</v>
      </c>
      <c r="B42" s="18">
        <v>250</v>
      </c>
      <c r="C42" s="18">
        <v>33</v>
      </c>
      <c r="D42" s="19">
        <v>0.23200000000000001</v>
      </c>
      <c r="E42" s="18" t="s">
        <v>18</v>
      </c>
      <c r="F42" s="18" t="s">
        <v>13</v>
      </c>
    </row>
    <row r="43" spans="1:6" x14ac:dyDescent="0.25">
      <c r="A43" s="18">
        <v>12933</v>
      </c>
      <c r="B43" s="18">
        <v>310</v>
      </c>
      <c r="C43" s="18">
        <v>36</v>
      </c>
      <c r="D43" s="19">
        <v>0.34699999999999998</v>
      </c>
      <c r="E43" s="18" t="s">
        <v>18</v>
      </c>
      <c r="F43" s="18" t="s">
        <v>13</v>
      </c>
    </row>
    <row r="44" spans="1:6" x14ac:dyDescent="0.25">
      <c r="A44" s="47" t="s">
        <v>11</v>
      </c>
      <c r="B44" s="47"/>
      <c r="C44" s="47"/>
      <c r="D44" s="34">
        <f>SUM(D3:D43)</f>
        <v>9.4539999999999988</v>
      </c>
      <c r="E44" s="35"/>
      <c r="F44" s="36"/>
    </row>
    <row r="45" spans="1:6" x14ac:dyDescent="0.25">
      <c r="A45" s="18">
        <v>12934</v>
      </c>
      <c r="B45" s="18">
        <v>310</v>
      </c>
      <c r="C45" s="18">
        <v>31</v>
      </c>
      <c r="D45" s="19">
        <v>0.254</v>
      </c>
      <c r="E45" s="18" t="s">
        <v>18</v>
      </c>
      <c r="F45" s="18" t="s">
        <v>13</v>
      </c>
    </row>
    <row r="46" spans="1:6" x14ac:dyDescent="0.25">
      <c r="A46" s="18">
        <v>12935</v>
      </c>
      <c r="B46" s="18">
        <v>260</v>
      </c>
      <c r="C46" s="18">
        <v>34</v>
      </c>
      <c r="D46" s="19">
        <v>0.25700000000000001</v>
      </c>
      <c r="E46" s="18" t="s">
        <v>18</v>
      </c>
      <c r="F46" s="18" t="s">
        <v>13</v>
      </c>
    </row>
    <row r="47" spans="1:6" x14ac:dyDescent="0.25">
      <c r="A47" s="18">
        <v>12936</v>
      </c>
      <c r="B47" s="18">
        <v>310</v>
      </c>
      <c r="C47" s="18">
        <v>34</v>
      </c>
      <c r="D47" s="19">
        <v>0.311</v>
      </c>
      <c r="E47" s="18" t="s">
        <v>18</v>
      </c>
      <c r="F47" s="18" t="s">
        <v>13</v>
      </c>
    </row>
    <row r="48" spans="1:6" x14ac:dyDescent="0.25">
      <c r="A48" s="18">
        <v>12937</v>
      </c>
      <c r="B48" s="18">
        <v>250</v>
      </c>
      <c r="C48" s="18">
        <v>30</v>
      </c>
      <c r="D48" s="19">
        <v>0.189</v>
      </c>
      <c r="E48" s="18" t="s">
        <v>18</v>
      </c>
      <c r="F48" s="18" t="s">
        <v>13</v>
      </c>
    </row>
    <row r="49" spans="1:6" x14ac:dyDescent="0.25">
      <c r="A49" s="18">
        <v>12938</v>
      </c>
      <c r="B49" s="18">
        <v>250</v>
      </c>
      <c r="C49" s="18">
        <v>26</v>
      </c>
      <c r="D49" s="19">
        <v>0.14399999999999999</v>
      </c>
      <c r="E49" s="18" t="s">
        <v>18</v>
      </c>
      <c r="F49" s="18" t="s">
        <v>13</v>
      </c>
    </row>
    <row r="50" spans="1:6" x14ac:dyDescent="0.25">
      <c r="A50" s="18">
        <v>12939</v>
      </c>
      <c r="B50" s="18">
        <v>250</v>
      </c>
      <c r="C50" s="18">
        <v>28</v>
      </c>
      <c r="D50" s="19">
        <v>0.16600000000000001</v>
      </c>
      <c r="E50" s="18" t="s">
        <v>18</v>
      </c>
      <c r="F50" s="18" t="s">
        <v>13</v>
      </c>
    </row>
    <row r="51" spans="1:6" x14ac:dyDescent="0.25">
      <c r="A51" s="18">
        <v>12940</v>
      </c>
      <c r="B51" s="18">
        <v>310</v>
      </c>
      <c r="C51" s="18">
        <v>30</v>
      </c>
      <c r="D51" s="19">
        <v>0.23899999999999999</v>
      </c>
      <c r="E51" s="18" t="s">
        <v>18</v>
      </c>
      <c r="F51" s="18" t="s">
        <v>13</v>
      </c>
    </row>
    <row r="52" spans="1:6" x14ac:dyDescent="0.25">
      <c r="A52" s="18">
        <v>12941</v>
      </c>
      <c r="B52" s="18">
        <v>300</v>
      </c>
      <c r="C52" s="18">
        <v>32</v>
      </c>
      <c r="D52" s="19">
        <v>0.26700000000000002</v>
      </c>
      <c r="E52" s="18" t="s">
        <v>18</v>
      </c>
      <c r="F52" s="18" t="s">
        <v>13</v>
      </c>
    </row>
    <row r="53" spans="1:6" x14ac:dyDescent="0.25">
      <c r="A53" s="18">
        <v>12942</v>
      </c>
      <c r="B53" s="18">
        <v>310</v>
      </c>
      <c r="C53" s="18">
        <v>42</v>
      </c>
      <c r="D53" s="19">
        <v>0.46600000000000003</v>
      </c>
      <c r="E53" s="18" t="s">
        <v>18</v>
      </c>
      <c r="F53" s="18" t="s">
        <v>13</v>
      </c>
    </row>
    <row r="54" spans="1:6" x14ac:dyDescent="0.25">
      <c r="A54" s="18">
        <v>12943</v>
      </c>
      <c r="B54" s="18">
        <v>250</v>
      </c>
      <c r="C54" s="18">
        <v>28</v>
      </c>
      <c r="D54" s="19">
        <v>0.16600000000000001</v>
      </c>
      <c r="E54" s="18" t="s">
        <v>18</v>
      </c>
      <c r="F54" s="18" t="s">
        <v>13</v>
      </c>
    </row>
    <row r="55" spans="1:6" x14ac:dyDescent="0.25">
      <c r="A55" s="18">
        <v>12944</v>
      </c>
      <c r="B55" s="18">
        <v>250</v>
      </c>
      <c r="C55" s="18">
        <v>39</v>
      </c>
      <c r="D55" s="19">
        <v>0.32</v>
      </c>
      <c r="E55" s="18" t="s">
        <v>18</v>
      </c>
      <c r="F55" s="18" t="s">
        <v>13</v>
      </c>
    </row>
    <row r="56" spans="1:6" x14ac:dyDescent="0.25">
      <c r="A56" s="18">
        <v>12945</v>
      </c>
      <c r="B56" s="18">
        <v>300</v>
      </c>
      <c r="C56" s="18">
        <v>37</v>
      </c>
      <c r="D56" s="19">
        <v>0.35299999999999998</v>
      </c>
      <c r="E56" s="18" t="s">
        <v>18</v>
      </c>
      <c r="F56" s="18" t="s">
        <v>13</v>
      </c>
    </row>
    <row r="57" spans="1:6" x14ac:dyDescent="0.25">
      <c r="A57" s="18">
        <v>12946</v>
      </c>
      <c r="B57" s="18">
        <v>290</v>
      </c>
      <c r="C57" s="18">
        <v>33</v>
      </c>
      <c r="D57" s="19">
        <v>0.27300000000000002</v>
      </c>
      <c r="E57" s="18" t="s">
        <v>18</v>
      </c>
      <c r="F57" s="18" t="s">
        <v>13</v>
      </c>
    </row>
    <row r="58" spans="1:6" x14ac:dyDescent="0.25">
      <c r="A58" s="18">
        <v>11321</v>
      </c>
      <c r="B58" s="18">
        <v>300</v>
      </c>
      <c r="C58" s="18">
        <v>30</v>
      </c>
      <c r="D58" s="19">
        <v>0.23100000000000001</v>
      </c>
      <c r="E58" s="18" t="s">
        <v>19</v>
      </c>
      <c r="F58" s="18" t="s">
        <v>13</v>
      </c>
    </row>
    <row r="59" spans="1:6" x14ac:dyDescent="0.25">
      <c r="A59" s="18">
        <v>11322</v>
      </c>
      <c r="B59" s="18">
        <v>300</v>
      </c>
      <c r="C59" s="18">
        <v>35</v>
      </c>
      <c r="D59" s="19">
        <v>0.317</v>
      </c>
      <c r="E59" s="18" t="s">
        <v>19</v>
      </c>
      <c r="F59" s="18" t="s">
        <v>13</v>
      </c>
    </row>
    <row r="60" spans="1:6" x14ac:dyDescent="0.25">
      <c r="A60" s="18">
        <v>11323</v>
      </c>
      <c r="B60" s="18">
        <v>300</v>
      </c>
      <c r="C60" s="18">
        <v>32</v>
      </c>
      <c r="D60" s="19">
        <v>0.26700000000000002</v>
      </c>
      <c r="E60" s="18" t="s">
        <v>19</v>
      </c>
      <c r="F60" s="18" t="s">
        <v>13</v>
      </c>
    </row>
    <row r="61" spans="1:6" x14ac:dyDescent="0.25">
      <c r="A61" s="18">
        <v>11325</v>
      </c>
      <c r="B61" s="18">
        <v>360</v>
      </c>
      <c r="C61" s="18">
        <v>37</v>
      </c>
      <c r="D61" s="19">
        <v>0.43099999999999999</v>
      </c>
      <c r="E61" s="18" t="s">
        <v>19</v>
      </c>
      <c r="F61" s="18" t="s">
        <v>13</v>
      </c>
    </row>
    <row r="62" spans="1:6" x14ac:dyDescent="0.25">
      <c r="A62" s="18">
        <v>11326</v>
      </c>
      <c r="B62" s="18">
        <v>400</v>
      </c>
      <c r="C62" s="18">
        <v>32</v>
      </c>
      <c r="D62" s="19">
        <v>0.36899999999999999</v>
      </c>
      <c r="E62" s="18" t="s">
        <v>19</v>
      </c>
      <c r="F62" s="18" t="s">
        <v>13</v>
      </c>
    </row>
    <row r="63" spans="1:6" x14ac:dyDescent="0.25">
      <c r="A63" s="18">
        <v>11327</v>
      </c>
      <c r="B63" s="18">
        <v>300</v>
      </c>
      <c r="C63" s="18">
        <v>35</v>
      </c>
      <c r="D63" s="19">
        <v>0.317</v>
      </c>
      <c r="E63" s="18" t="s">
        <v>19</v>
      </c>
      <c r="F63" s="18" t="s">
        <v>13</v>
      </c>
    </row>
    <row r="64" spans="1:6" x14ac:dyDescent="0.25">
      <c r="A64" s="18">
        <v>11328</v>
      </c>
      <c r="B64" s="18">
        <v>260</v>
      </c>
      <c r="C64" s="18">
        <v>37</v>
      </c>
      <c r="D64" s="19">
        <v>0.30199999999999999</v>
      </c>
      <c r="E64" s="18" t="s">
        <v>19</v>
      </c>
      <c r="F64" s="18" t="s">
        <v>13</v>
      </c>
    </row>
    <row r="65" spans="1:6" x14ac:dyDescent="0.25">
      <c r="A65" s="18">
        <v>11329</v>
      </c>
      <c r="B65" s="18">
        <v>250</v>
      </c>
      <c r="C65" s="18">
        <v>43</v>
      </c>
      <c r="D65" s="19">
        <v>0.38700000000000001</v>
      </c>
      <c r="E65" s="18" t="s">
        <v>19</v>
      </c>
      <c r="F65" s="18" t="s">
        <v>13</v>
      </c>
    </row>
    <row r="66" spans="1:6" x14ac:dyDescent="0.25">
      <c r="A66" s="18">
        <v>11330</v>
      </c>
      <c r="B66" s="18">
        <v>300</v>
      </c>
      <c r="C66" s="18">
        <v>31</v>
      </c>
      <c r="D66" s="19">
        <v>0.245</v>
      </c>
      <c r="E66" s="18" t="s">
        <v>19</v>
      </c>
      <c r="F66" s="18" t="s">
        <v>13</v>
      </c>
    </row>
    <row r="67" spans="1:6" x14ac:dyDescent="0.25">
      <c r="A67" s="18">
        <v>11331</v>
      </c>
      <c r="B67" s="18">
        <v>300</v>
      </c>
      <c r="C67" s="18">
        <v>28</v>
      </c>
      <c r="D67" s="19">
        <v>0.20200000000000001</v>
      </c>
      <c r="E67" s="18" t="s">
        <v>19</v>
      </c>
      <c r="F67" s="18" t="s">
        <v>13</v>
      </c>
    </row>
    <row r="68" spans="1:6" x14ac:dyDescent="0.25">
      <c r="A68" s="18">
        <v>11332</v>
      </c>
      <c r="B68" s="18">
        <v>300</v>
      </c>
      <c r="C68" s="18">
        <v>27</v>
      </c>
      <c r="D68" s="19">
        <v>0.188</v>
      </c>
      <c r="E68" s="18" t="s">
        <v>19</v>
      </c>
      <c r="F68" s="18" t="s">
        <v>13</v>
      </c>
    </row>
    <row r="69" spans="1:6" x14ac:dyDescent="0.25">
      <c r="A69" s="18">
        <v>11333</v>
      </c>
      <c r="B69" s="18">
        <v>300</v>
      </c>
      <c r="C69" s="18">
        <v>41</v>
      </c>
      <c r="D69" s="19">
        <v>0.42899999999999999</v>
      </c>
      <c r="E69" s="18" t="s">
        <v>19</v>
      </c>
      <c r="F69" s="18" t="s">
        <v>13</v>
      </c>
    </row>
    <row r="70" spans="1:6" x14ac:dyDescent="0.25">
      <c r="A70" s="18">
        <v>11334</v>
      </c>
      <c r="B70" s="18">
        <v>250</v>
      </c>
      <c r="C70" s="18">
        <v>31</v>
      </c>
      <c r="D70" s="19">
        <v>0.20200000000000001</v>
      </c>
      <c r="E70" s="18" t="s">
        <v>19</v>
      </c>
      <c r="F70" s="18" t="s">
        <v>13</v>
      </c>
    </row>
    <row r="71" spans="1:6" x14ac:dyDescent="0.25">
      <c r="A71" s="18">
        <v>11335</v>
      </c>
      <c r="B71" s="18">
        <v>300</v>
      </c>
      <c r="C71" s="18">
        <v>29</v>
      </c>
      <c r="D71" s="19">
        <v>0.216</v>
      </c>
      <c r="E71" s="18" t="s">
        <v>19</v>
      </c>
      <c r="F71" s="18" t="s">
        <v>13</v>
      </c>
    </row>
    <row r="72" spans="1:6" x14ac:dyDescent="0.25">
      <c r="A72" s="18">
        <v>11336</v>
      </c>
      <c r="B72" s="18">
        <v>300</v>
      </c>
      <c r="C72" s="18">
        <v>38</v>
      </c>
      <c r="D72" s="19">
        <v>0.371</v>
      </c>
      <c r="E72" s="18" t="s">
        <v>19</v>
      </c>
      <c r="F72" s="18" t="s">
        <v>13</v>
      </c>
    </row>
    <row r="73" spans="1:6" x14ac:dyDescent="0.25">
      <c r="A73" s="18">
        <v>11337</v>
      </c>
      <c r="B73" s="18">
        <v>260</v>
      </c>
      <c r="C73" s="18">
        <v>26</v>
      </c>
      <c r="D73" s="19">
        <v>0.15</v>
      </c>
      <c r="E73" s="18" t="s">
        <v>19</v>
      </c>
      <c r="F73" s="18" t="s">
        <v>13</v>
      </c>
    </row>
    <row r="74" spans="1:6" x14ac:dyDescent="0.25">
      <c r="A74" s="18">
        <v>11338</v>
      </c>
      <c r="B74" s="18">
        <v>250</v>
      </c>
      <c r="C74" s="18">
        <v>32</v>
      </c>
      <c r="D74" s="19">
        <v>0.219</v>
      </c>
      <c r="E74" s="18" t="s">
        <v>19</v>
      </c>
      <c r="F74" s="18" t="s">
        <v>13</v>
      </c>
    </row>
    <row r="75" spans="1:6" x14ac:dyDescent="0.25">
      <c r="A75" s="18">
        <v>11339</v>
      </c>
      <c r="B75" s="18">
        <v>310</v>
      </c>
      <c r="C75" s="18">
        <v>29</v>
      </c>
      <c r="D75" s="19">
        <v>0.224</v>
      </c>
      <c r="E75" s="18" t="s">
        <v>19</v>
      </c>
      <c r="F75" s="18" t="s">
        <v>13</v>
      </c>
    </row>
    <row r="76" spans="1:6" x14ac:dyDescent="0.25">
      <c r="A76" s="18">
        <v>11340</v>
      </c>
      <c r="B76" s="18">
        <v>360</v>
      </c>
      <c r="C76" s="18">
        <v>36</v>
      </c>
      <c r="D76" s="19">
        <v>0.40899999999999997</v>
      </c>
      <c r="E76" s="18" t="s">
        <v>19</v>
      </c>
      <c r="F76" s="18" t="s">
        <v>13</v>
      </c>
    </row>
    <row r="77" spans="1:6" x14ac:dyDescent="0.25">
      <c r="A77" s="18">
        <v>11341</v>
      </c>
      <c r="B77" s="18">
        <v>300</v>
      </c>
      <c r="C77" s="18">
        <v>27</v>
      </c>
      <c r="D77" s="19">
        <v>0.188</v>
      </c>
      <c r="E77" s="18" t="s">
        <v>19</v>
      </c>
      <c r="F77" s="18" t="s">
        <v>13</v>
      </c>
    </row>
    <row r="78" spans="1:6" x14ac:dyDescent="0.25">
      <c r="A78" s="18">
        <v>11342</v>
      </c>
      <c r="B78" s="18">
        <v>280</v>
      </c>
      <c r="C78" s="18">
        <v>41</v>
      </c>
      <c r="D78" s="19">
        <v>0.39900000000000002</v>
      </c>
      <c r="E78" s="18" t="s">
        <v>19</v>
      </c>
      <c r="F78" s="18" t="s">
        <v>13</v>
      </c>
    </row>
    <row r="79" spans="1:6" x14ac:dyDescent="0.25">
      <c r="A79" s="18">
        <v>11343</v>
      </c>
      <c r="B79" s="18">
        <v>250</v>
      </c>
      <c r="C79" s="18">
        <v>26</v>
      </c>
      <c r="D79" s="19">
        <v>0.14399999999999999</v>
      </c>
      <c r="E79" s="18" t="s">
        <v>19</v>
      </c>
      <c r="F79" s="18" t="s">
        <v>13</v>
      </c>
    </row>
    <row r="80" spans="1:6" x14ac:dyDescent="0.25">
      <c r="A80" s="18">
        <v>11344</v>
      </c>
      <c r="B80" s="18">
        <v>250</v>
      </c>
      <c r="C80" s="18">
        <v>35</v>
      </c>
      <c r="D80" s="19">
        <v>0.26</v>
      </c>
      <c r="E80" s="18" t="s">
        <v>19</v>
      </c>
      <c r="F80" s="18" t="s">
        <v>13</v>
      </c>
    </row>
    <row r="81" spans="1:6" x14ac:dyDescent="0.25">
      <c r="A81" s="18">
        <v>11345</v>
      </c>
      <c r="B81" s="18">
        <v>250</v>
      </c>
      <c r="C81" s="18">
        <v>48</v>
      </c>
      <c r="D81" s="19">
        <v>0.47899999999999998</v>
      </c>
      <c r="E81" s="18" t="s">
        <v>19</v>
      </c>
      <c r="F81" s="18" t="s">
        <v>13</v>
      </c>
    </row>
    <row r="82" spans="1:6" x14ac:dyDescent="0.25">
      <c r="A82" s="18">
        <v>11346</v>
      </c>
      <c r="B82" s="18">
        <v>250</v>
      </c>
      <c r="C82" s="18">
        <v>40</v>
      </c>
      <c r="D82" s="19">
        <v>0.33700000000000002</v>
      </c>
      <c r="E82" s="18" t="s">
        <v>19</v>
      </c>
      <c r="F82" s="18" t="s">
        <v>13</v>
      </c>
    </row>
    <row r="83" spans="1:6" x14ac:dyDescent="0.25">
      <c r="A83" s="18">
        <v>11347</v>
      </c>
      <c r="B83" s="18">
        <v>370</v>
      </c>
      <c r="C83" s="18">
        <v>34</v>
      </c>
      <c r="D83" s="19">
        <v>0.379</v>
      </c>
      <c r="E83" s="18" t="s">
        <v>19</v>
      </c>
      <c r="F83" s="18" t="s">
        <v>13</v>
      </c>
    </row>
    <row r="84" spans="1:6" x14ac:dyDescent="0.25">
      <c r="A84" s="18">
        <v>11348</v>
      </c>
      <c r="B84" s="18">
        <v>250</v>
      </c>
      <c r="C84" s="18">
        <v>50</v>
      </c>
      <c r="D84" s="19">
        <v>0.51900000000000002</v>
      </c>
      <c r="E84" s="18" t="s">
        <v>19</v>
      </c>
      <c r="F84" s="18" t="s">
        <v>13</v>
      </c>
    </row>
    <row r="85" spans="1:6" x14ac:dyDescent="0.25">
      <c r="A85" s="18">
        <v>11349</v>
      </c>
      <c r="B85" s="18">
        <v>300</v>
      </c>
      <c r="C85" s="18">
        <v>28</v>
      </c>
      <c r="D85" s="19">
        <v>0.20200000000000001</v>
      </c>
      <c r="E85" s="18" t="s">
        <v>19</v>
      </c>
      <c r="F85" s="18" t="s">
        <v>13</v>
      </c>
    </row>
    <row r="86" spans="1:6" x14ac:dyDescent="0.25">
      <c r="A86" s="47" t="s">
        <v>11</v>
      </c>
      <c r="B86" s="47"/>
      <c r="C86" s="47"/>
      <c r="D86" s="34">
        <f>SUM(D45:D85)</f>
        <v>11.787999999999998</v>
      </c>
      <c r="E86" s="35"/>
      <c r="F86" s="36"/>
    </row>
    <row r="87" spans="1:6" x14ac:dyDescent="0.25">
      <c r="A87" s="18">
        <v>11350</v>
      </c>
      <c r="B87" s="18">
        <v>340</v>
      </c>
      <c r="C87" s="18">
        <v>29</v>
      </c>
      <c r="D87" s="19">
        <v>0.248</v>
      </c>
      <c r="E87" s="18" t="s">
        <v>19</v>
      </c>
      <c r="F87" s="18" t="s">
        <v>13</v>
      </c>
    </row>
    <row r="88" spans="1:6" x14ac:dyDescent="0.25">
      <c r="A88" s="18">
        <v>11351</v>
      </c>
      <c r="B88" s="18">
        <v>300</v>
      </c>
      <c r="C88" s="18">
        <v>51</v>
      </c>
      <c r="D88" s="19">
        <v>0.65400000000000003</v>
      </c>
      <c r="E88" s="18" t="s">
        <v>19</v>
      </c>
      <c r="F88" s="18" t="s">
        <v>13</v>
      </c>
    </row>
    <row r="89" spans="1:6" x14ac:dyDescent="0.25">
      <c r="A89" s="18">
        <v>11352</v>
      </c>
      <c r="B89" s="18">
        <v>250</v>
      </c>
      <c r="C89" s="18">
        <v>31</v>
      </c>
      <c r="D89" s="19">
        <v>0.20200000000000001</v>
      </c>
      <c r="E89" s="18" t="s">
        <v>19</v>
      </c>
      <c r="F89" s="18" t="s">
        <v>13</v>
      </c>
    </row>
    <row r="90" spans="1:6" x14ac:dyDescent="0.25">
      <c r="A90" s="18">
        <v>11353</v>
      </c>
      <c r="B90" s="18">
        <v>250</v>
      </c>
      <c r="C90" s="18">
        <v>31</v>
      </c>
      <c r="D90" s="19">
        <v>0.20200000000000001</v>
      </c>
      <c r="E90" s="18" t="s">
        <v>19</v>
      </c>
      <c r="F90" s="18" t="s">
        <v>13</v>
      </c>
    </row>
    <row r="91" spans="1:6" x14ac:dyDescent="0.25">
      <c r="A91" s="18">
        <v>11354</v>
      </c>
      <c r="B91" s="18">
        <v>310</v>
      </c>
      <c r="C91" s="18">
        <v>34</v>
      </c>
      <c r="D91" s="19">
        <v>0.311</v>
      </c>
      <c r="E91" s="18" t="s">
        <v>19</v>
      </c>
      <c r="F91" s="18" t="s">
        <v>13</v>
      </c>
    </row>
    <row r="92" spans="1:6" x14ac:dyDescent="0.25">
      <c r="A92" s="18">
        <v>11355</v>
      </c>
      <c r="B92" s="18">
        <v>300</v>
      </c>
      <c r="C92" s="18">
        <v>32</v>
      </c>
      <c r="D92" s="19">
        <v>0.26700000000000002</v>
      </c>
      <c r="E92" s="18" t="s">
        <v>19</v>
      </c>
      <c r="F92" s="18" t="s">
        <v>13</v>
      </c>
    </row>
    <row r="93" spans="1:6" x14ac:dyDescent="0.25">
      <c r="A93" s="18">
        <v>11356</v>
      </c>
      <c r="B93" s="18">
        <v>440</v>
      </c>
      <c r="C93" s="18">
        <v>36</v>
      </c>
      <c r="D93" s="19">
        <v>0.51200000000000001</v>
      </c>
      <c r="E93" s="18" t="s">
        <v>19</v>
      </c>
      <c r="F93" s="18" t="s">
        <v>13</v>
      </c>
    </row>
    <row r="94" spans="1:6" x14ac:dyDescent="0.25">
      <c r="A94" s="18">
        <v>11357</v>
      </c>
      <c r="B94" s="18">
        <v>250</v>
      </c>
      <c r="C94" s="18">
        <v>37</v>
      </c>
      <c r="D94" s="19">
        <v>0.28999999999999998</v>
      </c>
      <c r="E94" s="18" t="s">
        <v>19</v>
      </c>
      <c r="F94" s="18" t="s">
        <v>13</v>
      </c>
    </row>
    <row r="95" spans="1:6" x14ac:dyDescent="0.25">
      <c r="A95" s="18">
        <v>11358</v>
      </c>
      <c r="B95" s="18">
        <v>250</v>
      </c>
      <c r="C95" s="18">
        <v>33</v>
      </c>
      <c r="D95" s="19">
        <v>0.23200000000000001</v>
      </c>
      <c r="E95" s="18" t="s">
        <v>19</v>
      </c>
      <c r="F95" s="18" t="s">
        <v>13</v>
      </c>
    </row>
    <row r="96" spans="1:6" x14ac:dyDescent="0.25">
      <c r="A96" s="18">
        <v>11359</v>
      </c>
      <c r="B96" s="18">
        <v>300</v>
      </c>
      <c r="C96" s="18">
        <v>29</v>
      </c>
      <c r="D96" s="19">
        <v>0.216</v>
      </c>
      <c r="E96" s="18" t="s">
        <v>19</v>
      </c>
      <c r="F96" s="18" t="s">
        <v>13</v>
      </c>
    </row>
    <row r="97" spans="1:6" x14ac:dyDescent="0.25">
      <c r="A97" s="18">
        <v>11360</v>
      </c>
      <c r="B97" s="18">
        <v>350</v>
      </c>
      <c r="C97" s="18">
        <v>44</v>
      </c>
      <c r="D97" s="19">
        <v>0.58099999999999996</v>
      </c>
      <c r="E97" s="18" t="s">
        <v>19</v>
      </c>
      <c r="F97" s="18" t="s">
        <v>13</v>
      </c>
    </row>
    <row r="98" spans="1:6" x14ac:dyDescent="0.25">
      <c r="A98" s="18">
        <v>11361</v>
      </c>
      <c r="B98" s="18">
        <v>410</v>
      </c>
      <c r="C98" s="18">
        <v>34</v>
      </c>
      <c r="D98" s="19">
        <v>0.42499999999999999</v>
      </c>
      <c r="E98" s="18" t="s">
        <v>19</v>
      </c>
      <c r="F98" s="18" t="s">
        <v>13</v>
      </c>
    </row>
    <row r="99" spans="1:6" x14ac:dyDescent="0.25">
      <c r="A99" s="18">
        <v>11362</v>
      </c>
      <c r="B99" s="18">
        <v>370</v>
      </c>
      <c r="C99" s="18">
        <v>42</v>
      </c>
      <c r="D99" s="19">
        <v>0.56499999999999995</v>
      </c>
      <c r="E99" s="18" t="s">
        <v>19</v>
      </c>
      <c r="F99" s="18" t="s">
        <v>13</v>
      </c>
    </row>
    <row r="100" spans="1:6" x14ac:dyDescent="0.25">
      <c r="A100" s="18">
        <v>11363</v>
      </c>
      <c r="B100" s="18">
        <v>400</v>
      </c>
      <c r="C100" s="18">
        <v>30</v>
      </c>
      <c r="D100" s="19">
        <v>0.316</v>
      </c>
      <c r="E100" s="18" t="s">
        <v>19</v>
      </c>
      <c r="F100" s="18" t="s">
        <v>13</v>
      </c>
    </row>
    <row r="101" spans="1:6" x14ac:dyDescent="0.25">
      <c r="A101" s="18">
        <v>11364</v>
      </c>
      <c r="B101" s="18">
        <v>360</v>
      </c>
      <c r="C101" s="18">
        <v>32</v>
      </c>
      <c r="D101" s="19">
        <v>0.32800000000000001</v>
      </c>
      <c r="E101" s="18" t="s">
        <v>19</v>
      </c>
      <c r="F101" s="18" t="s">
        <v>13</v>
      </c>
    </row>
    <row r="102" spans="1:6" x14ac:dyDescent="0.25">
      <c r="A102" s="18">
        <v>11365</v>
      </c>
      <c r="B102" s="18">
        <v>250</v>
      </c>
      <c r="C102" s="18">
        <v>49</v>
      </c>
      <c r="D102" s="19">
        <v>0.499</v>
      </c>
      <c r="E102" s="18" t="s">
        <v>19</v>
      </c>
      <c r="F102" s="18" t="s">
        <v>13</v>
      </c>
    </row>
    <row r="103" spans="1:6" x14ac:dyDescent="0.25">
      <c r="A103" s="18">
        <v>11366</v>
      </c>
      <c r="B103" s="18">
        <v>300</v>
      </c>
      <c r="C103" s="18">
        <v>39</v>
      </c>
      <c r="D103" s="19">
        <v>0.39</v>
      </c>
      <c r="E103" s="18" t="s">
        <v>19</v>
      </c>
      <c r="F103" s="18" t="s">
        <v>13</v>
      </c>
    </row>
    <row r="104" spans="1:6" x14ac:dyDescent="0.25">
      <c r="A104" s="18">
        <v>11367</v>
      </c>
      <c r="B104" s="18">
        <v>250</v>
      </c>
      <c r="C104" s="18">
        <v>26</v>
      </c>
      <c r="D104" s="19">
        <v>0.14399999999999999</v>
      </c>
      <c r="E104" s="18" t="s">
        <v>19</v>
      </c>
      <c r="F104" s="18" t="s">
        <v>13</v>
      </c>
    </row>
    <row r="105" spans="1:6" x14ac:dyDescent="0.25">
      <c r="A105" s="18">
        <v>11368</v>
      </c>
      <c r="B105" s="18">
        <v>260</v>
      </c>
      <c r="C105" s="18">
        <v>41</v>
      </c>
      <c r="D105" s="19">
        <v>0.36799999999999999</v>
      </c>
      <c r="E105" s="18" t="s">
        <v>19</v>
      </c>
      <c r="F105" s="18" t="s">
        <v>13</v>
      </c>
    </row>
    <row r="106" spans="1:6" x14ac:dyDescent="0.25">
      <c r="A106" s="18">
        <v>11369</v>
      </c>
      <c r="B106" s="18">
        <v>250</v>
      </c>
      <c r="C106" s="18">
        <v>33</v>
      </c>
      <c r="D106" s="19">
        <v>0.23200000000000001</v>
      </c>
      <c r="E106" s="18" t="s">
        <v>19</v>
      </c>
      <c r="F106" s="18" t="s">
        <v>13</v>
      </c>
    </row>
    <row r="107" spans="1:6" x14ac:dyDescent="0.25">
      <c r="A107" s="18">
        <v>11370</v>
      </c>
      <c r="B107" s="18">
        <v>250</v>
      </c>
      <c r="C107" s="18">
        <v>35</v>
      </c>
      <c r="D107" s="19">
        <v>0.26</v>
      </c>
      <c r="E107" s="18" t="s">
        <v>19</v>
      </c>
      <c r="F107" s="18" t="s">
        <v>13</v>
      </c>
    </row>
    <row r="108" spans="1:6" x14ac:dyDescent="0.25">
      <c r="A108" s="18">
        <v>11371</v>
      </c>
      <c r="B108" s="18">
        <v>250</v>
      </c>
      <c r="C108" s="18">
        <v>41</v>
      </c>
      <c r="D108" s="19">
        <v>0.35299999999999998</v>
      </c>
      <c r="E108" s="18" t="s">
        <v>19</v>
      </c>
      <c r="F108" s="18" t="s">
        <v>13</v>
      </c>
    </row>
    <row r="109" spans="1:6" x14ac:dyDescent="0.25">
      <c r="A109" s="18">
        <v>11372</v>
      </c>
      <c r="B109" s="18">
        <v>370</v>
      </c>
      <c r="C109" s="18">
        <v>35</v>
      </c>
      <c r="D109" s="19">
        <v>0.4</v>
      </c>
      <c r="E109" s="18" t="s">
        <v>19</v>
      </c>
      <c r="F109" s="18" t="s">
        <v>13</v>
      </c>
    </row>
    <row r="110" spans="1:6" x14ac:dyDescent="0.25">
      <c r="A110" s="18">
        <v>11373</v>
      </c>
      <c r="B110" s="18">
        <v>250</v>
      </c>
      <c r="C110" s="18">
        <v>30</v>
      </c>
      <c r="D110" s="19">
        <v>0.189</v>
      </c>
      <c r="E110" s="18" t="s">
        <v>19</v>
      </c>
      <c r="F110" s="18" t="s">
        <v>13</v>
      </c>
    </row>
    <row r="111" spans="1:6" x14ac:dyDescent="0.25">
      <c r="A111" s="18">
        <v>11374</v>
      </c>
      <c r="B111" s="18">
        <v>300</v>
      </c>
      <c r="C111" s="18">
        <v>31</v>
      </c>
      <c r="D111" s="19">
        <v>0.245</v>
      </c>
      <c r="E111" s="18" t="s">
        <v>19</v>
      </c>
      <c r="F111" s="18" t="s">
        <v>13</v>
      </c>
    </row>
    <row r="112" spans="1:6" x14ac:dyDescent="0.25">
      <c r="A112" s="18">
        <v>11375</v>
      </c>
      <c r="B112" s="18">
        <v>250</v>
      </c>
      <c r="C112" s="18">
        <v>45</v>
      </c>
      <c r="D112" s="19">
        <v>0.42299999999999999</v>
      </c>
      <c r="E112" s="18" t="s">
        <v>19</v>
      </c>
      <c r="F112" s="18" t="s">
        <v>13</v>
      </c>
    </row>
    <row r="113" spans="1:6" x14ac:dyDescent="0.25">
      <c r="A113" s="18">
        <v>11376</v>
      </c>
      <c r="B113" s="18">
        <v>250</v>
      </c>
      <c r="C113" s="18">
        <v>39</v>
      </c>
      <c r="D113" s="19">
        <v>0.32</v>
      </c>
      <c r="E113" s="18" t="s">
        <v>19</v>
      </c>
      <c r="F113" s="18" t="s">
        <v>13</v>
      </c>
    </row>
    <row r="114" spans="1:6" x14ac:dyDescent="0.25">
      <c r="A114" s="18">
        <v>11377</v>
      </c>
      <c r="B114" s="18">
        <v>410</v>
      </c>
      <c r="C114" s="18">
        <v>32</v>
      </c>
      <c r="D114" s="19">
        <v>0.38</v>
      </c>
      <c r="E114" s="18" t="s">
        <v>19</v>
      </c>
      <c r="F114" s="18" t="s">
        <v>13</v>
      </c>
    </row>
    <row r="115" spans="1:6" x14ac:dyDescent="0.25">
      <c r="A115" s="18">
        <v>11378</v>
      </c>
      <c r="B115" s="18">
        <v>250</v>
      </c>
      <c r="C115" s="18">
        <v>33</v>
      </c>
      <c r="D115" s="19">
        <v>0.23200000000000001</v>
      </c>
      <c r="E115" s="18" t="s">
        <v>19</v>
      </c>
      <c r="F115" s="18" t="s">
        <v>13</v>
      </c>
    </row>
    <row r="116" spans="1:6" x14ac:dyDescent="0.25">
      <c r="A116" s="18">
        <v>11379</v>
      </c>
      <c r="B116" s="18">
        <v>300</v>
      </c>
      <c r="C116" s="18">
        <v>35</v>
      </c>
      <c r="D116" s="19">
        <v>0.317</v>
      </c>
      <c r="E116" s="18" t="s">
        <v>19</v>
      </c>
      <c r="F116" s="18" t="s">
        <v>13</v>
      </c>
    </row>
    <row r="117" spans="1:6" x14ac:dyDescent="0.25">
      <c r="A117" s="47" t="s">
        <v>11</v>
      </c>
      <c r="B117" s="47"/>
      <c r="C117" s="47"/>
      <c r="D117" s="34">
        <f>SUM(D87:D116)</f>
        <v>10.100999999999999</v>
      </c>
      <c r="E117" s="35"/>
      <c r="F117" s="36"/>
    </row>
    <row r="118" spans="1:6" ht="24" customHeight="1" x14ac:dyDescent="0.25">
      <c r="A118" s="47" t="s">
        <v>10</v>
      </c>
      <c r="B118" s="47"/>
      <c r="C118" s="47"/>
      <c r="D118" s="37">
        <f>D117+D86+D44</f>
        <v>31.342999999999996</v>
      </c>
      <c r="E118" s="38"/>
      <c r="F118" s="38"/>
    </row>
  </sheetData>
  <autoFilter ref="A2:F2" xr:uid="{00000000-0009-0000-0000-000003000000}"/>
  <mergeCells count="5">
    <mergeCell ref="A86:C86"/>
    <mergeCell ref="A1:F1"/>
    <mergeCell ref="A44:C44"/>
    <mergeCell ref="A117:C117"/>
    <mergeCell ref="A118:C118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01. 06.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D2CD-273D-4FE2-91D9-EFE4CAD48B4D}">
  <dimension ref="A1:H41"/>
  <sheetViews>
    <sheetView zoomScale="85" zoomScaleNormal="85" workbookViewId="0">
      <selection activeCell="E7" sqref="E7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8" ht="50.1" customHeight="1" x14ac:dyDescent="0.25">
      <c r="A1" s="43" t="s">
        <v>14</v>
      </c>
      <c r="B1" s="43"/>
      <c r="C1" s="43"/>
      <c r="D1" s="43"/>
      <c r="E1" s="43"/>
      <c r="F1" s="43"/>
    </row>
    <row r="2" spans="1:8" ht="43.5" customHeight="1" x14ac:dyDescent="0.25">
      <c r="A2" s="28" t="s">
        <v>1</v>
      </c>
      <c r="B2" s="28" t="s">
        <v>2</v>
      </c>
      <c r="C2" s="28" t="s">
        <v>3</v>
      </c>
      <c r="D2" s="29" t="s">
        <v>0</v>
      </c>
      <c r="E2" s="28" t="s">
        <v>4</v>
      </c>
      <c r="F2" s="30" t="s">
        <v>5</v>
      </c>
      <c r="H2" s="55"/>
    </row>
    <row r="3" spans="1:8" x14ac:dyDescent="0.25">
      <c r="A3" s="40" t="s">
        <v>22</v>
      </c>
      <c r="B3" s="39">
        <v>400</v>
      </c>
      <c r="C3" s="39">
        <v>55</v>
      </c>
      <c r="D3" s="41">
        <v>1.048</v>
      </c>
      <c r="E3" s="18" t="s">
        <v>47</v>
      </c>
      <c r="F3" s="18" t="s">
        <v>578</v>
      </c>
    </row>
    <row r="4" spans="1:8" x14ac:dyDescent="0.25">
      <c r="A4" s="40" t="s">
        <v>23</v>
      </c>
      <c r="B4" s="39">
        <v>400</v>
      </c>
      <c r="C4" s="39">
        <v>52</v>
      </c>
      <c r="D4" s="41">
        <v>0.94199999999999995</v>
      </c>
      <c r="E4" s="18" t="s">
        <v>47</v>
      </c>
      <c r="F4" s="18" t="s">
        <v>578</v>
      </c>
    </row>
    <row r="5" spans="1:8" x14ac:dyDescent="0.25">
      <c r="A5" s="40" t="s">
        <v>24</v>
      </c>
      <c r="B5" s="39">
        <v>400</v>
      </c>
      <c r="C5" s="39">
        <v>47</v>
      </c>
      <c r="D5" s="41">
        <v>0.76200000000000001</v>
      </c>
      <c r="E5" s="18" t="s">
        <v>47</v>
      </c>
      <c r="F5" s="18" t="s">
        <v>578</v>
      </c>
    </row>
    <row r="6" spans="1:8" x14ac:dyDescent="0.25">
      <c r="A6" s="40" t="s">
        <v>25</v>
      </c>
      <c r="B6" s="39">
        <v>400</v>
      </c>
      <c r="C6" s="39">
        <v>57</v>
      </c>
      <c r="D6" s="41">
        <v>1.121</v>
      </c>
      <c r="E6" s="18" t="s">
        <v>47</v>
      </c>
      <c r="F6" s="18" t="s">
        <v>578</v>
      </c>
    </row>
    <row r="7" spans="1:8" x14ac:dyDescent="0.25">
      <c r="A7" s="40" t="s">
        <v>26</v>
      </c>
      <c r="B7" s="39">
        <v>400</v>
      </c>
      <c r="C7" s="39">
        <v>58</v>
      </c>
      <c r="D7" s="41">
        <v>1.159</v>
      </c>
      <c r="E7" s="18" t="s">
        <v>47</v>
      </c>
      <c r="F7" s="18" t="s">
        <v>578</v>
      </c>
    </row>
    <row r="8" spans="1:8" x14ac:dyDescent="0.25">
      <c r="A8" s="40" t="s">
        <v>27</v>
      </c>
      <c r="B8" s="39">
        <v>400</v>
      </c>
      <c r="C8" s="39">
        <v>54</v>
      </c>
      <c r="D8" s="41">
        <v>1.012</v>
      </c>
      <c r="E8" s="18" t="s">
        <v>47</v>
      </c>
      <c r="F8" s="18" t="s">
        <v>578</v>
      </c>
    </row>
    <row r="9" spans="1:8" x14ac:dyDescent="0.25">
      <c r="A9" s="40" t="s">
        <v>28</v>
      </c>
      <c r="B9" s="39">
        <v>400</v>
      </c>
      <c r="C9" s="39">
        <v>53</v>
      </c>
      <c r="D9" s="41">
        <v>0.97599999999999998</v>
      </c>
      <c r="E9" s="18" t="s">
        <v>47</v>
      </c>
      <c r="F9" s="18" t="s">
        <v>578</v>
      </c>
    </row>
    <row r="10" spans="1:8" x14ac:dyDescent="0.25">
      <c r="A10" s="40" t="s">
        <v>29</v>
      </c>
      <c r="B10" s="39">
        <v>400</v>
      </c>
      <c r="C10" s="39">
        <v>51</v>
      </c>
      <c r="D10" s="41">
        <v>0.89100000000000001</v>
      </c>
      <c r="E10" s="18" t="s">
        <v>47</v>
      </c>
      <c r="F10" s="18" t="s">
        <v>578</v>
      </c>
    </row>
    <row r="11" spans="1:8" x14ac:dyDescent="0.25">
      <c r="A11" s="40" t="s">
        <v>30</v>
      </c>
      <c r="B11" s="39">
        <v>400</v>
      </c>
      <c r="C11" s="39">
        <v>55</v>
      </c>
      <c r="D11" s="41">
        <v>1.048</v>
      </c>
      <c r="E11" s="18" t="s">
        <v>47</v>
      </c>
      <c r="F11" s="18" t="s">
        <v>578</v>
      </c>
    </row>
    <row r="12" spans="1:8" x14ac:dyDescent="0.25">
      <c r="A12" s="40" t="s">
        <v>31</v>
      </c>
      <c r="B12" s="39">
        <v>400</v>
      </c>
      <c r="C12" s="39">
        <v>47</v>
      </c>
      <c r="D12" s="41">
        <v>0.76200000000000001</v>
      </c>
      <c r="E12" s="18" t="s">
        <v>47</v>
      </c>
      <c r="F12" s="18" t="s">
        <v>578</v>
      </c>
    </row>
    <row r="13" spans="1:8" x14ac:dyDescent="0.25">
      <c r="A13" s="40" t="s">
        <v>32</v>
      </c>
      <c r="B13" s="39">
        <v>400</v>
      </c>
      <c r="C13" s="39">
        <v>61</v>
      </c>
      <c r="D13" s="41">
        <v>1.276</v>
      </c>
      <c r="E13" s="18" t="s">
        <v>47</v>
      </c>
      <c r="F13" s="18" t="s">
        <v>578</v>
      </c>
    </row>
    <row r="14" spans="1:8" x14ac:dyDescent="0.25">
      <c r="A14" s="40" t="s">
        <v>33</v>
      </c>
      <c r="B14" s="39">
        <v>400</v>
      </c>
      <c r="C14" s="39">
        <v>56</v>
      </c>
      <c r="D14" s="41">
        <v>1.0840000000000001</v>
      </c>
      <c r="E14" s="18" t="s">
        <v>47</v>
      </c>
      <c r="F14" s="18" t="s">
        <v>578</v>
      </c>
    </row>
    <row r="15" spans="1:8" x14ac:dyDescent="0.25">
      <c r="A15" s="40" t="s">
        <v>34</v>
      </c>
      <c r="B15" s="39">
        <v>400</v>
      </c>
      <c r="C15" s="39">
        <v>51</v>
      </c>
      <c r="D15" s="41">
        <v>0.89100000000000001</v>
      </c>
      <c r="E15" s="18" t="s">
        <v>47</v>
      </c>
      <c r="F15" s="18" t="s">
        <v>578</v>
      </c>
    </row>
    <row r="16" spans="1:8" x14ac:dyDescent="0.25">
      <c r="A16" s="40" t="s">
        <v>35</v>
      </c>
      <c r="B16" s="39">
        <v>400</v>
      </c>
      <c r="C16" s="39">
        <v>54</v>
      </c>
      <c r="D16" s="41">
        <v>1.012</v>
      </c>
      <c r="E16" s="18" t="s">
        <v>47</v>
      </c>
      <c r="F16" s="18" t="s">
        <v>578</v>
      </c>
    </row>
    <row r="17" spans="1:6" x14ac:dyDescent="0.25">
      <c r="A17" s="40" t="s">
        <v>36</v>
      </c>
      <c r="B17" s="39">
        <v>400</v>
      </c>
      <c r="C17" s="39">
        <v>53</v>
      </c>
      <c r="D17" s="41">
        <v>0.97599999999999998</v>
      </c>
      <c r="E17" s="18" t="s">
        <v>47</v>
      </c>
      <c r="F17" s="18" t="s">
        <v>578</v>
      </c>
    </row>
    <row r="18" spans="1:6" x14ac:dyDescent="0.25">
      <c r="A18" s="40" t="s">
        <v>37</v>
      </c>
      <c r="B18" s="39">
        <v>310</v>
      </c>
      <c r="C18" s="39">
        <v>63</v>
      </c>
      <c r="D18" s="41">
        <v>1.032</v>
      </c>
      <c r="E18" s="18" t="s">
        <v>47</v>
      </c>
      <c r="F18" s="18" t="s">
        <v>578</v>
      </c>
    </row>
    <row r="19" spans="1:6" x14ac:dyDescent="0.25">
      <c r="A19" s="40" t="s">
        <v>38</v>
      </c>
      <c r="B19" s="39">
        <v>350</v>
      </c>
      <c r="C19" s="39">
        <v>69</v>
      </c>
      <c r="D19" s="41">
        <v>1.401</v>
      </c>
      <c r="E19" s="18" t="s">
        <v>47</v>
      </c>
      <c r="F19" s="18" t="s">
        <v>578</v>
      </c>
    </row>
    <row r="20" spans="1:6" x14ac:dyDescent="0.25">
      <c r="A20" s="40" t="s">
        <v>39</v>
      </c>
      <c r="B20" s="39">
        <v>400</v>
      </c>
      <c r="C20" s="39">
        <v>54</v>
      </c>
      <c r="D20" s="41">
        <v>1.012</v>
      </c>
      <c r="E20" s="18" t="s">
        <v>47</v>
      </c>
      <c r="F20" s="18" t="s">
        <v>578</v>
      </c>
    </row>
    <row r="21" spans="1:6" x14ac:dyDescent="0.25">
      <c r="A21" s="40" t="s">
        <v>40</v>
      </c>
      <c r="B21" s="39">
        <v>400</v>
      </c>
      <c r="C21" s="39">
        <v>52</v>
      </c>
      <c r="D21" s="41">
        <v>0.94199999999999995</v>
      </c>
      <c r="E21" s="18" t="s">
        <v>47</v>
      </c>
      <c r="F21" s="18" t="s">
        <v>578</v>
      </c>
    </row>
    <row r="22" spans="1:6" x14ac:dyDescent="0.25">
      <c r="A22" s="40" t="s">
        <v>41</v>
      </c>
      <c r="B22" s="39">
        <v>400</v>
      </c>
      <c r="C22" s="39">
        <v>55</v>
      </c>
      <c r="D22" s="41">
        <v>1.048</v>
      </c>
      <c r="E22" s="18" t="s">
        <v>47</v>
      </c>
      <c r="F22" s="18" t="s">
        <v>578</v>
      </c>
    </row>
    <row r="23" spans="1:6" x14ac:dyDescent="0.25">
      <c r="A23" s="40" t="s">
        <v>42</v>
      </c>
      <c r="B23" s="39">
        <v>400</v>
      </c>
      <c r="C23" s="39">
        <v>74</v>
      </c>
      <c r="D23" s="41">
        <v>1.85</v>
      </c>
      <c r="E23" s="18" t="s">
        <v>47</v>
      </c>
      <c r="F23" s="18" t="s">
        <v>578</v>
      </c>
    </row>
    <row r="24" spans="1:6" x14ac:dyDescent="0.25">
      <c r="A24" s="40" t="s">
        <v>43</v>
      </c>
      <c r="B24" s="39">
        <v>400</v>
      </c>
      <c r="C24" s="39">
        <v>47</v>
      </c>
      <c r="D24" s="41">
        <v>0.76200000000000001</v>
      </c>
      <c r="E24" s="18" t="s">
        <v>47</v>
      </c>
      <c r="F24" s="18" t="s">
        <v>578</v>
      </c>
    </row>
    <row r="25" spans="1:6" x14ac:dyDescent="0.25">
      <c r="A25" s="40" t="s">
        <v>44</v>
      </c>
      <c r="B25" s="39">
        <v>400</v>
      </c>
      <c r="C25" s="39">
        <v>48</v>
      </c>
      <c r="D25" s="41">
        <v>0.79300000000000004</v>
      </c>
      <c r="E25" s="18" t="s">
        <v>47</v>
      </c>
      <c r="F25" s="18" t="s">
        <v>578</v>
      </c>
    </row>
    <row r="26" spans="1:6" x14ac:dyDescent="0.25">
      <c r="A26" s="40" t="s">
        <v>45</v>
      </c>
      <c r="B26" s="39">
        <v>400</v>
      </c>
      <c r="C26" s="39">
        <v>55</v>
      </c>
      <c r="D26" s="41">
        <v>1.048</v>
      </c>
      <c r="E26" s="18" t="s">
        <v>47</v>
      </c>
      <c r="F26" s="18" t="s">
        <v>578</v>
      </c>
    </row>
    <row r="27" spans="1:6" x14ac:dyDescent="0.25">
      <c r="A27" s="40" t="s">
        <v>46</v>
      </c>
      <c r="B27" s="39">
        <v>400</v>
      </c>
      <c r="C27" s="39">
        <v>56</v>
      </c>
      <c r="D27" s="41">
        <v>1.0840000000000001</v>
      </c>
      <c r="E27" s="18" t="s">
        <v>47</v>
      </c>
      <c r="F27" s="18" t="s">
        <v>578</v>
      </c>
    </row>
    <row r="28" spans="1:6" x14ac:dyDescent="0.25">
      <c r="A28" s="40" t="s">
        <v>48</v>
      </c>
      <c r="B28" s="39">
        <v>400</v>
      </c>
      <c r="C28" s="39">
        <v>57</v>
      </c>
      <c r="D28" s="41">
        <v>1.121</v>
      </c>
      <c r="E28" s="18" t="s">
        <v>61</v>
      </c>
      <c r="F28" s="18" t="s">
        <v>578</v>
      </c>
    </row>
    <row r="29" spans="1:6" x14ac:dyDescent="0.25">
      <c r="A29" s="40" t="s">
        <v>49</v>
      </c>
      <c r="B29" s="39">
        <v>400</v>
      </c>
      <c r="C29" s="39">
        <v>58</v>
      </c>
      <c r="D29" s="41">
        <v>1.159</v>
      </c>
      <c r="E29" s="18" t="s">
        <v>61</v>
      </c>
      <c r="F29" s="18" t="s">
        <v>578</v>
      </c>
    </row>
    <row r="30" spans="1:6" x14ac:dyDescent="0.25">
      <c r="A30" s="40" t="s">
        <v>50</v>
      </c>
      <c r="B30" s="39">
        <v>400</v>
      </c>
      <c r="C30" s="39">
        <v>64</v>
      </c>
      <c r="D30" s="41">
        <v>1.399</v>
      </c>
      <c r="E30" s="18" t="s">
        <v>61</v>
      </c>
      <c r="F30" s="18" t="s">
        <v>578</v>
      </c>
    </row>
    <row r="31" spans="1:6" x14ac:dyDescent="0.25">
      <c r="A31" s="40" t="s">
        <v>51</v>
      </c>
      <c r="B31" s="39">
        <v>400</v>
      </c>
      <c r="C31" s="39">
        <v>55</v>
      </c>
      <c r="D31" s="41">
        <v>1.048</v>
      </c>
      <c r="E31" s="18" t="s">
        <v>61</v>
      </c>
      <c r="F31" s="18" t="s">
        <v>578</v>
      </c>
    </row>
    <row r="32" spans="1:6" x14ac:dyDescent="0.25">
      <c r="A32" s="40" t="s">
        <v>52</v>
      </c>
      <c r="B32" s="39">
        <v>400</v>
      </c>
      <c r="C32" s="39">
        <v>47</v>
      </c>
      <c r="D32" s="41">
        <v>0.76200000000000001</v>
      </c>
      <c r="E32" s="18" t="s">
        <v>61</v>
      </c>
      <c r="F32" s="18" t="s">
        <v>578</v>
      </c>
    </row>
    <row r="33" spans="1:6" x14ac:dyDescent="0.25">
      <c r="A33" s="40" t="s">
        <v>53</v>
      </c>
      <c r="B33" s="39">
        <v>400</v>
      </c>
      <c r="C33" s="39">
        <v>41</v>
      </c>
      <c r="D33" s="41">
        <v>0.58799999999999997</v>
      </c>
      <c r="E33" s="18" t="s">
        <v>61</v>
      </c>
      <c r="F33" s="18" t="s">
        <v>578</v>
      </c>
    </row>
    <row r="34" spans="1:6" x14ac:dyDescent="0.25">
      <c r="A34" s="40" t="s">
        <v>54</v>
      </c>
      <c r="B34" s="39">
        <v>400</v>
      </c>
      <c r="C34" s="39">
        <v>52</v>
      </c>
      <c r="D34" s="41">
        <v>0.94199999999999995</v>
      </c>
      <c r="E34" s="18" t="s">
        <v>61</v>
      </c>
      <c r="F34" s="18" t="s">
        <v>578</v>
      </c>
    </row>
    <row r="35" spans="1:6" x14ac:dyDescent="0.25">
      <c r="A35" s="40" t="s">
        <v>55</v>
      </c>
      <c r="B35" s="39">
        <v>300</v>
      </c>
      <c r="C35" s="39">
        <v>59</v>
      </c>
      <c r="D35" s="41">
        <v>0.878</v>
      </c>
      <c r="E35" s="18" t="s">
        <v>61</v>
      </c>
      <c r="F35" s="18" t="s">
        <v>578</v>
      </c>
    </row>
    <row r="36" spans="1:6" x14ac:dyDescent="0.25">
      <c r="A36" s="40" t="s">
        <v>56</v>
      </c>
      <c r="B36" s="39">
        <v>300</v>
      </c>
      <c r="C36" s="39">
        <v>48</v>
      </c>
      <c r="D36" s="41">
        <v>0.58199999999999996</v>
      </c>
      <c r="E36" s="18" t="s">
        <v>61</v>
      </c>
      <c r="F36" s="18" t="s">
        <v>578</v>
      </c>
    </row>
    <row r="37" spans="1:6" x14ac:dyDescent="0.25">
      <c r="A37" s="40" t="s">
        <v>57</v>
      </c>
      <c r="B37" s="39">
        <v>300</v>
      </c>
      <c r="C37" s="39">
        <v>48</v>
      </c>
      <c r="D37" s="41">
        <v>0.58199999999999996</v>
      </c>
      <c r="E37" s="18" t="s">
        <v>61</v>
      </c>
      <c r="F37" s="18" t="s">
        <v>578</v>
      </c>
    </row>
    <row r="38" spans="1:6" x14ac:dyDescent="0.25">
      <c r="A38" s="40" t="s">
        <v>58</v>
      </c>
      <c r="B38" s="39">
        <v>300</v>
      </c>
      <c r="C38" s="39">
        <v>67</v>
      </c>
      <c r="D38" s="41">
        <v>1.123</v>
      </c>
      <c r="E38" s="18" t="s">
        <v>61</v>
      </c>
      <c r="F38" s="18" t="s">
        <v>578</v>
      </c>
    </row>
    <row r="39" spans="1:6" x14ac:dyDescent="0.25">
      <c r="A39" s="40" t="s">
        <v>59</v>
      </c>
      <c r="B39" s="39">
        <v>250</v>
      </c>
      <c r="C39" s="39">
        <v>54</v>
      </c>
      <c r="D39" s="41">
        <v>0.60899999999999999</v>
      </c>
      <c r="E39" s="18" t="s">
        <v>61</v>
      </c>
      <c r="F39" s="18" t="s">
        <v>578</v>
      </c>
    </row>
    <row r="40" spans="1:6" x14ac:dyDescent="0.25">
      <c r="A40" s="40" t="s">
        <v>60</v>
      </c>
      <c r="B40" s="39">
        <v>400</v>
      </c>
      <c r="C40" s="39">
        <v>40</v>
      </c>
      <c r="D40" s="41">
        <v>0.56100000000000005</v>
      </c>
      <c r="E40" s="18" t="s">
        <v>61</v>
      </c>
      <c r="F40" s="18" t="s">
        <v>578</v>
      </c>
    </row>
    <row r="41" spans="1:6" ht="24" customHeight="1" x14ac:dyDescent="0.25">
      <c r="A41" s="47" t="s">
        <v>10</v>
      </c>
      <c r="B41" s="47"/>
      <c r="C41" s="47"/>
      <c r="D41" s="37">
        <f>SUM(D3:D40)</f>
        <v>37.286000000000008</v>
      </c>
      <c r="E41" s="38"/>
      <c r="F41" s="38"/>
    </row>
  </sheetData>
  <autoFilter ref="A2:F2" xr:uid="{00000000-0009-0000-0000-000003000000}"/>
  <mergeCells count="2">
    <mergeCell ref="A1:F1"/>
    <mergeCell ref="A41:C4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01. 06.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FCA6-0341-4D73-A10C-DBDCEC3B5686}">
  <dimension ref="A1:J111"/>
  <sheetViews>
    <sheetView zoomScale="85" zoomScaleNormal="85" workbookViewId="0">
      <selection activeCell="E7" sqref="E7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10" ht="50.1" customHeight="1" x14ac:dyDescent="0.25">
      <c r="A1" s="43" t="s">
        <v>15</v>
      </c>
      <c r="B1" s="43"/>
      <c r="C1" s="43"/>
      <c r="D1" s="43"/>
      <c r="E1" s="43"/>
      <c r="F1" s="43"/>
    </row>
    <row r="2" spans="1:10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  <c r="I2" s="2"/>
      <c r="J2" s="52"/>
    </row>
    <row r="3" spans="1:10" x14ac:dyDescent="0.25">
      <c r="A3" s="40" t="s">
        <v>62</v>
      </c>
      <c r="B3" s="39">
        <v>400</v>
      </c>
      <c r="C3" s="39">
        <v>54</v>
      </c>
      <c r="D3" s="41">
        <v>1.012</v>
      </c>
      <c r="E3" s="18" t="s">
        <v>47</v>
      </c>
      <c r="F3" s="18" t="s">
        <v>579</v>
      </c>
    </row>
    <row r="4" spans="1:10" x14ac:dyDescent="0.25">
      <c r="A4" s="40" t="s">
        <v>63</v>
      </c>
      <c r="B4" s="39">
        <v>400</v>
      </c>
      <c r="C4" s="39">
        <v>43</v>
      </c>
      <c r="D4" s="41">
        <v>0.64300000000000002</v>
      </c>
      <c r="E4" s="18" t="s">
        <v>47</v>
      </c>
      <c r="F4" s="18" t="s">
        <v>579</v>
      </c>
    </row>
    <row r="5" spans="1:10" x14ac:dyDescent="0.25">
      <c r="A5" s="40" t="s">
        <v>64</v>
      </c>
      <c r="B5" s="39">
        <v>400</v>
      </c>
      <c r="C5" s="39">
        <v>42</v>
      </c>
      <c r="D5" s="41">
        <v>0.61499999999999999</v>
      </c>
      <c r="E5" s="18" t="s">
        <v>47</v>
      </c>
      <c r="F5" s="18" t="s">
        <v>579</v>
      </c>
    </row>
    <row r="6" spans="1:10" x14ac:dyDescent="0.25">
      <c r="A6" s="40" t="s">
        <v>65</v>
      </c>
      <c r="B6" s="39">
        <v>400</v>
      </c>
      <c r="C6" s="39">
        <v>39</v>
      </c>
      <c r="D6" s="41">
        <v>0.53500000000000003</v>
      </c>
      <c r="E6" s="18" t="s">
        <v>47</v>
      </c>
      <c r="F6" s="18" t="s">
        <v>579</v>
      </c>
    </row>
    <row r="7" spans="1:10" x14ac:dyDescent="0.25">
      <c r="A7" s="40" t="s">
        <v>66</v>
      </c>
      <c r="B7" s="39">
        <v>400</v>
      </c>
      <c r="C7" s="39">
        <v>44</v>
      </c>
      <c r="D7" s="41">
        <v>0.67200000000000004</v>
      </c>
      <c r="E7" s="18" t="s">
        <v>47</v>
      </c>
      <c r="F7" s="18" t="s">
        <v>579</v>
      </c>
    </row>
    <row r="8" spans="1:10" x14ac:dyDescent="0.25">
      <c r="A8" s="40" t="s">
        <v>67</v>
      </c>
      <c r="B8" s="39">
        <v>400</v>
      </c>
      <c r="C8" s="39">
        <v>64</v>
      </c>
      <c r="D8" s="41">
        <v>1.399</v>
      </c>
      <c r="E8" s="18" t="s">
        <v>47</v>
      </c>
      <c r="F8" s="18" t="s">
        <v>579</v>
      </c>
    </row>
    <row r="9" spans="1:10" x14ac:dyDescent="0.25">
      <c r="A9" s="40" t="s">
        <v>68</v>
      </c>
      <c r="B9" s="39">
        <v>400</v>
      </c>
      <c r="C9" s="39">
        <v>41</v>
      </c>
      <c r="D9" s="41">
        <v>0.58799999999999997</v>
      </c>
      <c r="E9" s="18" t="s">
        <v>47</v>
      </c>
      <c r="F9" s="18" t="s">
        <v>579</v>
      </c>
    </row>
    <row r="10" spans="1:10" x14ac:dyDescent="0.25">
      <c r="A10" s="40" t="s">
        <v>69</v>
      </c>
      <c r="B10" s="39">
        <v>400</v>
      </c>
      <c r="C10" s="39">
        <v>39</v>
      </c>
      <c r="D10" s="41">
        <v>0.53500000000000003</v>
      </c>
      <c r="E10" s="18" t="s">
        <v>47</v>
      </c>
      <c r="F10" s="18" t="s">
        <v>579</v>
      </c>
    </row>
    <row r="11" spans="1:10" x14ac:dyDescent="0.25">
      <c r="A11" s="40" t="s">
        <v>70</v>
      </c>
      <c r="B11" s="39">
        <v>400</v>
      </c>
      <c r="C11" s="39">
        <v>49</v>
      </c>
      <c r="D11" s="41">
        <v>0.82499999999999996</v>
      </c>
      <c r="E11" s="18" t="s">
        <v>47</v>
      </c>
      <c r="F11" s="18" t="s">
        <v>579</v>
      </c>
    </row>
    <row r="12" spans="1:10" x14ac:dyDescent="0.25">
      <c r="A12" s="40" t="s">
        <v>71</v>
      </c>
      <c r="B12" s="39">
        <v>400</v>
      </c>
      <c r="C12" s="39">
        <v>50</v>
      </c>
      <c r="D12" s="41">
        <v>0.85799999999999998</v>
      </c>
      <c r="E12" s="18" t="s">
        <v>47</v>
      </c>
      <c r="F12" s="18" t="s">
        <v>579</v>
      </c>
    </row>
    <row r="13" spans="1:10" x14ac:dyDescent="0.25">
      <c r="A13" s="40" t="s">
        <v>72</v>
      </c>
      <c r="B13" s="39">
        <v>300</v>
      </c>
      <c r="C13" s="39">
        <v>48</v>
      </c>
      <c r="D13" s="41">
        <v>0.58199999999999996</v>
      </c>
      <c r="E13" s="18" t="s">
        <v>47</v>
      </c>
      <c r="F13" s="18" t="s">
        <v>579</v>
      </c>
    </row>
    <row r="14" spans="1:10" x14ac:dyDescent="0.25">
      <c r="A14" s="40" t="s">
        <v>73</v>
      </c>
      <c r="B14" s="39">
        <v>400</v>
      </c>
      <c r="C14" s="39">
        <v>38</v>
      </c>
      <c r="D14" s="41">
        <v>0.50900000000000001</v>
      </c>
      <c r="E14" s="18" t="s">
        <v>47</v>
      </c>
      <c r="F14" s="18" t="s">
        <v>579</v>
      </c>
    </row>
    <row r="15" spans="1:10" x14ac:dyDescent="0.25">
      <c r="A15" s="40" t="s">
        <v>74</v>
      </c>
      <c r="B15" s="39">
        <v>400</v>
      </c>
      <c r="C15" s="39">
        <v>43</v>
      </c>
      <c r="D15" s="41">
        <v>0.64300000000000002</v>
      </c>
      <c r="E15" s="18" t="s">
        <v>47</v>
      </c>
      <c r="F15" s="18" t="s">
        <v>579</v>
      </c>
    </row>
    <row r="16" spans="1:10" x14ac:dyDescent="0.25">
      <c r="A16" s="40" t="s">
        <v>75</v>
      </c>
      <c r="B16" s="39">
        <v>330</v>
      </c>
      <c r="C16" s="39">
        <v>50</v>
      </c>
      <c r="D16" s="41">
        <v>0.69699999999999995</v>
      </c>
      <c r="E16" s="18" t="s">
        <v>47</v>
      </c>
      <c r="F16" s="18" t="s">
        <v>579</v>
      </c>
    </row>
    <row r="17" spans="1:6" x14ac:dyDescent="0.25">
      <c r="A17" s="40" t="s">
        <v>76</v>
      </c>
      <c r="B17" s="39">
        <v>300</v>
      </c>
      <c r="C17" s="39">
        <v>61</v>
      </c>
      <c r="D17" s="41">
        <v>0.93700000000000006</v>
      </c>
      <c r="E17" s="18" t="s">
        <v>47</v>
      </c>
      <c r="F17" s="18" t="s">
        <v>579</v>
      </c>
    </row>
    <row r="18" spans="1:6" x14ac:dyDescent="0.25">
      <c r="A18" s="40" t="s">
        <v>77</v>
      </c>
      <c r="B18" s="39">
        <v>400</v>
      </c>
      <c r="C18" s="39">
        <v>42</v>
      </c>
      <c r="D18" s="41">
        <v>0.61499999999999999</v>
      </c>
      <c r="E18" s="18" t="s">
        <v>47</v>
      </c>
      <c r="F18" s="18" t="s">
        <v>579</v>
      </c>
    </row>
    <row r="19" spans="1:6" x14ac:dyDescent="0.25">
      <c r="A19" s="40" t="s">
        <v>78</v>
      </c>
      <c r="B19" s="39">
        <v>400</v>
      </c>
      <c r="C19" s="39">
        <v>40</v>
      </c>
      <c r="D19" s="41">
        <v>0.56100000000000005</v>
      </c>
      <c r="E19" s="18" t="s">
        <v>47</v>
      </c>
      <c r="F19" s="18" t="s">
        <v>579</v>
      </c>
    </row>
    <row r="20" spans="1:6" x14ac:dyDescent="0.25">
      <c r="A20" s="40" t="s">
        <v>79</v>
      </c>
      <c r="B20" s="39">
        <v>400</v>
      </c>
      <c r="C20" s="39">
        <v>42</v>
      </c>
      <c r="D20" s="41">
        <v>0.61499999999999999</v>
      </c>
      <c r="E20" s="18" t="s">
        <v>47</v>
      </c>
      <c r="F20" s="18" t="s">
        <v>579</v>
      </c>
    </row>
    <row r="21" spans="1:6" x14ac:dyDescent="0.25">
      <c r="A21" s="40" t="s">
        <v>80</v>
      </c>
      <c r="B21" s="39">
        <v>400</v>
      </c>
      <c r="C21" s="39">
        <v>42</v>
      </c>
      <c r="D21" s="41">
        <v>0.61499999999999999</v>
      </c>
      <c r="E21" s="18" t="s">
        <v>47</v>
      </c>
      <c r="F21" s="18" t="s">
        <v>579</v>
      </c>
    </row>
    <row r="22" spans="1:6" x14ac:dyDescent="0.25">
      <c r="A22" s="40" t="s">
        <v>81</v>
      </c>
      <c r="B22" s="39">
        <v>410</v>
      </c>
      <c r="C22" s="39">
        <v>42</v>
      </c>
      <c r="D22" s="41">
        <v>0.63200000000000001</v>
      </c>
      <c r="E22" s="18" t="s">
        <v>47</v>
      </c>
      <c r="F22" s="18" t="s">
        <v>579</v>
      </c>
    </row>
    <row r="23" spans="1:6" x14ac:dyDescent="0.25">
      <c r="A23" s="40" t="s">
        <v>82</v>
      </c>
      <c r="B23" s="39">
        <v>300</v>
      </c>
      <c r="C23" s="39">
        <v>44</v>
      </c>
      <c r="D23" s="41">
        <v>0.49199999999999999</v>
      </c>
      <c r="E23" s="18" t="s">
        <v>47</v>
      </c>
      <c r="F23" s="18" t="s">
        <v>579</v>
      </c>
    </row>
    <row r="24" spans="1:6" x14ac:dyDescent="0.25">
      <c r="A24" s="40" t="s">
        <v>83</v>
      </c>
      <c r="B24" s="39">
        <v>400</v>
      </c>
      <c r="C24" s="39">
        <v>49</v>
      </c>
      <c r="D24" s="41">
        <v>0.82499999999999996</v>
      </c>
      <c r="E24" s="18" t="s">
        <v>47</v>
      </c>
      <c r="F24" s="18" t="s">
        <v>579</v>
      </c>
    </row>
    <row r="25" spans="1:6" x14ac:dyDescent="0.25">
      <c r="A25" s="40" t="s">
        <v>84</v>
      </c>
      <c r="B25" s="39">
        <v>300</v>
      </c>
      <c r="C25" s="39">
        <v>44</v>
      </c>
      <c r="D25" s="41">
        <v>0.49199999999999999</v>
      </c>
      <c r="E25" s="18" t="s">
        <v>47</v>
      </c>
      <c r="F25" s="18" t="s">
        <v>579</v>
      </c>
    </row>
    <row r="26" spans="1:6" x14ac:dyDescent="0.25">
      <c r="A26" s="40" t="s">
        <v>85</v>
      </c>
      <c r="B26" s="39">
        <v>300</v>
      </c>
      <c r="C26" s="39">
        <v>47</v>
      </c>
      <c r="D26" s="41">
        <v>0.55800000000000005</v>
      </c>
      <c r="E26" s="18" t="s">
        <v>47</v>
      </c>
      <c r="F26" s="18" t="s">
        <v>579</v>
      </c>
    </row>
    <row r="27" spans="1:6" x14ac:dyDescent="0.25">
      <c r="A27" s="40" t="s">
        <v>86</v>
      </c>
      <c r="B27" s="39">
        <v>300</v>
      </c>
      <c r="C27" s="39">
        <v>43</v>
      </c>
      <c r="D27" s="41">
        <v>0.47</v>
      </c>
      <c r="E27" s="18" t="s">
        <v>47</v>
      </c>
      <c r="F27" s="18" t="s">
        <v>579</v>
      </c>
    </row>
    <row r="28" spans="1:6" x14ac:dyDescent="0.25">
      <c r="A28" s="40" t="s">
        <v>87</v>
      </c>
      <c r="B28" s="39">
        <v>300</v>
      </c>
      <c r="C28" s="39">
        <v>53</v>
      </c>
      <c r="D28" s="41">
        <v>0.71399999999999997</v>
      </c>
      <c r="E28" s="18" t="s">
        <v>47</v>
      </c>
      <c r="F28" s="18" t="s">
        <v>579</v>
      </c>
    </row>
    <row r="29" spans="1:6" x14ac:dyDescent="0.25">
      <c r="A29" s="40" t="s">
        <v>88</v>
      </c>
      <c r="B29" s="39">
        <v>300</v>
      </c>
      <c r="C29" s="39">
        <v>49</v>
      </c>
      <c r="D29" s="41">
        <v>0.60499999999999998</v>
      </c>
      <c r="E29" s="18" t="s">
        <v>47</v>
      </c>
      <c r="F29" s="18" t="s">
        <v>579</v>
      </c>
    </row>
    <row r="30" spans="1:6" x14ac:dyDescent="0.25">
      <c r="A30" s="40" t="s">
        <v>89</v>
      </c>
      <c r="B30" s="39">
        <v>400</v>
      </c>
      <c r="C30" s="39">
        <v>51</v>
      </c>
      <c r="D30" s="41">
        <v>0.89100000000000001</v>
      </c>
      <c r="E30" s="18" t="s">
        <v>47</v>
      </c>
      <c r="F30" s="18" t="s">
        <v>579</v>
      </c>
    </row>
    <row r="31" spans="1:6" x14ac:dyDescent="0.25">
      <c r="A31" s="40" t="s">
        <v>90</v>
      </c>
      <c r="B31" s="39">
        <v>400</v>
      </c>
      <c r="C31" s="39">
        <v>53</v>
      </c>
      <c r="D31" s="41">
        <v>0.97599999999999998</v>
      </c>
      <c r="E31" s="18" t="s">
        <v>47</v>
      </c>
      <c r="F31" s="18" t="s">
        <v>579</v>
      </c>
    </row>
    <row r="32" spans="1:6" x14ac:dyDescent="0.25">
      <c r="A32" s="40" t="s">
        <v>91</v>
      </c>
      <c r="B32" s="39">
        <v>400</v>
      </c>
      <c r="C32" s="39">
        <v>57</v>
      </c>
      <c r="D32" s="41">
        <v>1.121</v>
      </c>
      <c r="E32" s="18" t="s">
        <v>47</v>
      </c>
      <c r="F32" s="18" t="s">
        <v>579</v>
      </c>
    </row>
    <row r="33" spans="1:6" x14ac:dyDescent="0.25">
      <c r="A33" s="40" t="s">
        <v>92</v>
      </c>
      <c r="B33" s="39">
        <v>300</v>
      </c>
      <c r="C33" s="39">
        <v>41</v>
      </c>
      <c r="D33" s="41">
        <v>0.42899999999999999</v>
      </c>
      <c r="E33" s="18" t="s">
        <v>47</v>
      </c>
      <c r="F33" s="18" t="s">
        <v>579</v>
      </c>
    </row>
    <row r="34" spans="1:6" x14ac:dyDescent="0.25">
      <c r="A34" s="40" t="s">
        <v>93</v>
      </c>
      <c r="B34" s="39">
        <v>400</v>
      </c>
      <c r="C34" s="39">
        <v>47</v>
      </c>
      <c r="D34" s="41">
        <v>0.76200000000000001</v>
      </c>
      <c r="E34" s="18" t="s">
        <v>47</v>
      </c>
      <c r="F34" s="18" t="s">
        <v>579</v>
      </c>
    </row>
    <row r="35" spans="1:6" x14ac:dyDescent="0.25">
      <c r="A35" s="40" t="s">
        <v>94</v>
      </c>
      <c r="B35" s="39">
        <v>400</v>
      </c>
      <c r="C35" s="39">
        <v>46</v>
      </c>
      <c r="D35" s="41">
        <v>0.73099999999999998</v>
      </c>
      <c r="E35" s="18" t="s">
        <v>47</v>
      </c>
      <c r="F35" s="18" t="s">
        <v>579</v>
      </c>
    </row>
    <row r="36" spans="1:6" x14ac:dyDescent="0.25">
      <c r="A36" s="40" t="s">
        <v>95</v>
      </c>
      <c r="B36" s="39">
        <v>300</v>
      </c>
      <c r="C36" s="39">
        <v>46</v>
      </c>
      <c r="D36" s="41">
        <v>0.53600000000000003</v>
      </c>
      <c r="E36" s="18" t="s">
        <v>47</v>
      </c>
      <c r="F36" s="18" t="s">
        <v>579</v>
      </c>
    </row>
    <row r="37" spans="1:6" x14ac:dyDescent="0.25">
      <c r="A37" s="40" t="s">
        <v>96</v>
      </c>
      <c r="B37" s="39">
        <v>400</v>
      </c>
      <c r="C37" s="39">
        <v>54</v>
      </c>
      <c r="D37" s="41">
        <v>1.012</v>
      </c>
      <c r="E37" s="18" t="s">
        <v>47</v>
      </c>
      <c r="F37" s="18" t="s">
        <v>579</v>
      </c>
    </row>
    <row r="38" spans="1:6" x14ac:dyDescent="0.25">
      <c r="A38" s="40" t="s">
        <v>97</v>
      </c>
      <c r="B38" s="39">
        <v>400</v>
      </c>
      <c r="C38" s="39">
        <v>50</v>
      </c>
      <c r="D38" s="41">
        <v>0.85799999999999998</v>
      </c>
      <c r="E38" s="18" t="s">
        <v>47</v>
      </c>
      <c r="F38" s="18" t="s">
        <v>579</v>
      </c>
    </row>
    <row r="39" spans="1:6" x14ac:dyDescent="0.25">
      <c r="A39" s="40" t="s">
        <v>98</v>
      </c>
      <c r="B39" s="39">
        <v>300</v>
      </c>
      <c r="C39" s="39">
        <v>42</v>
      </c>
      <c r="D39" s="41">
        <v>0.45</v>
      </c>
      <c r="E39" s="18" t="s">
        <v>47</v>
      </c>
      <c r="F39" s="18" t="s">
        <v>579</v>
      </c>
    </row>
    <row r="40" spans="1:6" x14ac:dyDescent="0.25">
      <c r="A40" s="40" t="s">
        <v>99</v>
      </c>
      <c r="B40" s="39">
        <v>400</v>
      </c>
      <c r="C40" s="39">
        <v>42</v>
      </c>
      <c r="D40" s="41">
        <v>0.61499999999999999</v>
      </c>
      <c r="E40" s="18" t="s">
        <v>47</v>
      </c>
      <c r="F40" s="18" t="s">
        <v>579</v>
      </c>
    </row>
    <row r="41" spans="1:6" x14ac:dyDescent="0.25">
      <c r="A41" s="40" t="s">
        <v>100</v>
      </c>
      <c r="B41" s="39">
        <v>400</v>
      </c>
      <c r="C41" s="39">
        <v>46</v>
      </c>
      <c r="D41" s="41">
        <v>0.73099999999999998</v>
      </c>
      <c r="E41" s="18" t="s">
        <v>47</v>
      </c>
      <c r="F41" s="18" t="s">
        <v>579</v>
      </c>
    </row>
    <row r="42" spans="1:6" x14ac:dyDescent="0.25">
      <c r="A42" s="40" t="s">
        <v>101</v>
      </c>
      <c r="B42" s="39">
        <v>400</v>
      </c>
      <c r="C42" s="39">
        <v>43</v>
      </c>
      <c r="D42" s="41">
        <v>0.64300000000000002</v>
      </c>
      <c r="E42" s="18" t="s">
        <v>47</v>
      </c>
      <c r="F42" s="18" t="s">
        <v>579</v>
      </c>
    </row>
    <row r="43" spans="1:6" x14ac:dyDescent="0.25">
      <c r="A43" s="40" t="s">
        <v>102</v>
      </c>
      <c r="B43" s="39">
        <v>400</v>
      </c>
      <c r="C43" s="39">
        <v>52</v>
      </c>
      <c r="D43" s="41">
        <v>0.94199999999999995</v>
      </c>
      <c r="E43" s="18" t="s">
        <v>47</v>
      </c>
      <c r="F43" s="18" t="s">
        <v>579</v>
      </c>
    </row>
    <row r="44" spans="1:6" x14ac:dyDescent="0.25">
      <c r="A44" s="47" t="s">
        <v>11</v>
      </c>
      <c r="B44" s="47"/>
      <c r="C44" s="47"/>
      <c r="D44" s="34">
        <f>SUM(D3:D43)</f>
        <v>28.940999999999999</v>
      </c>
      <c r="E44" s="35"/>
      <c r="F44" s="36"/>
    </row>
    <row r="45" spans="1:6" x14ac:dyDescent="0.25">
      <c r="A45" s="40" t="s">
        <v>103</v>
      </c>
      <c r="B45" s="39">
        <v>400</v>
      </c>
      <c r="C45" s="39">
        <v>50</v>
      </c>
      <c r="D45" s="41">
        <v>0.85799999999999998</v>
      </c>
      <c r="E45" s="18" t="s">
        <v>47</v>
      </c>
      <c r="F45" s="18" t="s">
        <v>579</v>
      </c>
    </row>
    <row r="46" spans="1:6" x14ac:dyDescent="0.25">
      <c r="A46" s="40" t="s">
        <v>104</v>
      </c>
      <c r="B46" s="39">
        <v>400</v>
      </c>
      <c r="C46" s="39">
        <v>47</v>
      </c>
      <c r="D46" s="41">
        <v>0.76200000000000001</v>
      </c>
      <c r="E46" s="18" t="s">
        <v>47</v>
      </c>
      <c r="F46" s="18" t="s">
        <v>579</v>
      </c>
    </row>
    <row r="47" spans="1:6" x14ac:dyDescent="0.25">
      <c r="A47" s="40" t="s">
        <v>105</v>
      </c>
      <c r="B47" s="39">
        <v>400</v>
      </c>
      <c r="C47" s="39">
        <v>52</v>
      </c>
      <c r="D47" s="41">
        <v>0.94199999999999995</v>
      </c>
      <c r="E47" s="18" t="s">
        <v>47</v>
      </c>
      <c r="F47" s="18" t="s">
        <v>579</v>
      </c>
    </row>
    <row r="48" spans="1:6" x14ac:dyDescent="0.25">
      <c r="A48" s="40" t="s">
        <v>106</v>
      </c>
      <c r="B48" s="39">
        <v>400</v>
      </c>
      <c r="C48" s="39">
        <v>36</v>
      </c>
      <c r="D48" s="41">
        <v>0.46</v>
      </c>
      <c r="E48" s="18" t="s">
        <v>47</v>
      </c>
      <c r="F48" s="18" t="s">
        <v>579</v>
      </c>
    </row>
    <row r="49" spans="1:6" x14ac:dyDescent="0.25">
      <c r="A49" s="40" t="s">
        <v>107</v>
      </c>
      <c r="B49" s="39">
        <v>400</v>
      </c>
      <c r="C49" s="39">
        <v>40</v>
      </c>
      <c r="D49" s="41">
        <v>0.56100000000000005</v>
      </c>
      <c r="E49" s="18" t="s">
        <v>47</v>
      </c>
      <c r="F49" s="18" t="s">
        <v>579</v>
      </c>
    </row>
    <row r="50" spans="1:6" x14ac:dyDescent="0.25">
      <c r="A50" s="40" t="s">
        <v>108</v>
      </c>
      <c r="B50" s="39">
        <v>400</v>
      </c>
      <c r="C50" s="39">
        <v>52</v>
      </c>
      <c r="D50" s="41">
        <v>0.94199999999999995</v>
      </c>
      <c r="E50" s="18" t="s">
        <v>47</v>
      </c>
      <c r="F50" s="18" t="s">
        <v>579</v>
      </c>
    </row>
    <row r="51" spans="1:6" x14ac:dyDescent="0.25">
      <c r="A51" s="40" t="s">
        <v>109</v>
      </c>
      <c r="B51" s="39">
        <v>300</v>
      </c>
      <c r="C51" s="39">
        <v>43</v>
      </c>
      <c r="D51" s="41">
        <v>0.47</v>
      </c>
      <c r="E51" s="18" t="s">
        <v>47</v>
      </c>
      <c r="F51" s="18" t="s">
        <v>579</v>
      </c>
    </row>
    <row r="52" spans="1:6" x14ac:dyDescent="0.25">
      <c r="A52" s="40" t="s">
        <v>110</v>
      </c>
      <c r="B52" s="39">
        <v>300</v>
      </c>
      <c r="C52" s="39">
        <v>47</v>
      </c>
      <c r="D52" s="41">
        <v>0.55800000000000005</v>
      </c>
      <c r="E52" s="18" t="s">
        <v>47</v>
      </c>
      <c r="F52" s="18" t="s">
        <v>579</v>
      </c>
    </row>
    <row r="53" spans="1:6" x14ac:dyDescent="0.25">
      <c r="A53" s="40" t="s">
        <v>111</v>
      </c>
      <c r="B53" s="39">
        <v>260</v>
      </c>
      <c r="C53" s="39">
        <v>44</v>
      </c>
      <c r="D53" s="41">
        <v>0.42199999999999999</v>
      </c>
      <c r="E53" s="18" t="s">
        <v>47</v>
      </c>
      <c r="F53" s="18" t="s">
        <v>579</v>
      </c>
    </row>
    <row r="54" spans="1:6" x14ac:dyDescent="0.25">
      <c r="A54" s="40" t="s">
        <v>112</v>
      </c>
      <c r="B54" s="39">
        <v>300</v>
      </c>
      <c r="C54" s="39">
        <v>37</v>
      </c>
      <c r="D54" s="41">
        <v>0.35299999999999998</v>
      </c>
      <c r="E54" s="18" t="s">
        <v>47</v>
      </c>
      <c r="F54" s="18" t="s">
        <v>579</v>
      </c>
    </row>
    <row r="55" spans="1:6" x14ac:dyDescent="0.25">
      <c r="A55" s="40" t="s">
        <v>113</v>
      </c>
      <c r="B55" s="39">
        <v>400</v>
      </c>
      <c r="C55" s="39">
        <v>45</v>
      </c>
      <c r="D55" s="41">
        <v>0.70199999999999996</v>
      </c>
      <c r="E55" s="18" t="s">
        <v>47</v>
      </c>
      <c r="F55" s="18" t="s">
        <v>579</v>
      </c>
    </row>
    <row r="56" spans="1:6" x14ac:dyDescent="0.25">
      <c r="A56" s="40" t="s">
        <v>114</v>
      </c>
      <c r="B56" s="39">
        <v>300</v>
      </c>
      <c r="C56" s="39">
        <v>53</v>
      </c>
      <c r="D56" s="41">
        <v>0.71399999999999997</v>
      </c>
      <c r="E56" s="18" t="s">
        <v>47</v>
      </c>
      <c r="F56" s="18" t="s">
        <v>579</v>
      </c>
    </row>
    <row r="57" spans="1:6" x14ac:dyDescent="0.25">
      <c r="A57" s="40" t="s">
        <v>115</v>
      </c>
      <c r="B57" s="39">
        <v>300</v>
      </c>
      <c r="C57" s="39">
        <v>49</v>
      </c>
      <c r="D57" s="41">
        <v>0.60499999999999998</v>
      </c>
      <c r="E57" s="18" t="s">
        <v>47</v>
      </c>
      <c r="F57" s="18" t="s">
        <v>579</v>
      </c>
    </row>
    <row r="58" spans="1:6" x14ac:dyDescent="0.25">
      <c r="A58" s="40" t="s">
        <v>116</v>
      </c>
      <c r="B58" s="39">
        <v>300</v>
      </c>
      <c r="C58" s="39">
        <v>55</v>
      </c>
      <c r="D58" s="41">
        <v>0.76700000000000002</v>
      </c>
      <c r="E58" s="18" t="s">
        <v>47</v>
      </c>
      <c r="F58" s="18" t="s">
        <v>579</v>
      </c>
    </row>
    <row r="59" spans="1:6" x14ac:dyDescent="0.25">
      <c r="A59" s="40" t="s">
        <v>117</v>
      </c>
      <c r="B59" s="39">
        <v>300</v>
      </c>
      <c r="C59" s="39">
        <v>45</v>
      </c>
      <c r="D59" s="41">
        <v>0.51300000000000001</v>
      </c>
      <c r="E59" s="18" t="s">
        <v>47</v>
      </c>
      <c r="F59" s="18" t="s">
        <v>579</v>
      </c>
    </row>
    <row r="60" spans="1:6" x14ac:dyDescent="0.25">
      <c r="A60" s="40" t="s">
        <v>118</v>
      </c>
      <c r="B60" s="39">
        <v>400</v>
      </c>
      <c r="C60" s="39">
        <v>51</v>
      </c>
      <c r="D60" s="41">
        <v>0.89100000000000001</v>
      </c>
      <c r="E60" s="18" t="s">
        <v>47</v>
      </c>
      <c r="F60" s="18" t="s">
        <v>579</v>
      </c>
    </row>
    <row r="61" spans="1:6" x14ac:dyDescent="0.25">
      <c r="A61" s="40" t="s">
        <v>119</v>
      </c>
      <c r="B61" s="39">
        <v>400</v>
      </c>
      <c r="C61" s="39">
        <v>51</v>
      </c>
      <c r="D61" s="41">
        <v>0.89100000000000001</v>
      </c>
      <c r="E61" s="18" t="s">
        <v>47</v>
      </c>
      <c r="F61" s="18" t="s">
        <v>579</v>
      </c>
    </row>
    <row r="62" spans="1:6" x14ac:dyDescent="0.25">
      <c r="A62" s="40" t="s">
        <v>120</v>
      </c>
      <c r="B62" s="39">
        <v>400</v>
      </c>
      <c r="C62" s="39">
        <v>47</v>
      </c>
      <c r="D62" s="41">
        <v>0.76200000000000001</v>
      </c>
      <c r="E62" s="18" t="s">
        <v>47</v>
      </c>
      <c r="F62" s="18" t="s">
        <v>579</v>
      </c>
    </row>
    <row r="63" spans="1:6" x14ac:dyDescent="0.25">
      <c r="A63" s="40" t="s">
        <v>121</v>
      </c>
      <c r="B63" s="39">
        <v>400</v>
      </c>
      <c r="C63" s="39">
        <v>50</v>
      </c>
      <c r="D63" s="41">
        <v>0.85799999999999998</v>
      </c>
      <c r="E63" s="18" t="s">
        <v>47</v>
      </c>
      <c r="F63" s="18" t="s">
        <v>579</v>
      </c>
    </row>
    <row r="64" spans="1:6" x14ac:dyDescent="0.25">
      <c r="A64" s="40" t="s">
        <v>122</v>
      </c>
      <c r="B64" s="39">
        <v>400</v>
      </c>
      <c r="C64" s="39">
        <v>56</v>
      </c>
      <c r="D64" s="41">
        <v>1.0840000000000001</v>
      </c>
      <c r="E64" s="18" t="s">
        <v>47</v>
      </c>
      <c r="F64" s="18" t="s">
        <v>579</v>
      </c>
    </row>
    <row r="65" spans="1:6" x14ac:dyDescent="0.25">
      <c r="A65" s="40" t="s">
        <v>123</v>
      </c>
      <c r="B65" s="39">
        <v>400</v>
      </c>
      <c r="C65" s="39">
        <v>50</v>
      </c>
      <c r="D65" s="41">
        <v>0.85799999999999998</v>
      </c>
      <c r="E65" s="18" t="s">
        <v>47</v>
      </c>
      <c r="F65" s="18" t="s">
        <v>579</v>
      </c>
    </row>
    <row r="66" spans="1:6" x14ac:dyDescent="0.25">
      <c r="A66" s="40" t="s">
        <v>124</v>
      </c>
      <c r="B66" s="39">
        <v>400</v>
      </c>
      <c r="C66" s="39">
        <v>46</v>
      </c>
      <c r="D66" s="41">
        <v>0.73099999999999998</v>
      </c>
      <c r="E66" s="18" t="s">
        <v>47</v>
      </c>
      <c r="F66" s="18" t="s">
        <v>579</v>
      </c>
    </row>
    <row r="67" spans="1:6" x14ac:dyDescent="0.25">
      <c r="A67" s="40" t="s">
        <v>125</v>
      </c>
      <c r="B67" s="39">
        <v>400</v>
      </c>
      <c r="C67" s="39">
        <v>40</v>
      </c>
      <c r="D67" s="41">
        <v>0.56100000000000005</v>
      </c>
      <c r="E67" s="18" t="s">
        <v>47</v>
      </c>
      <c r="F67" s="18" t="s">
        <v>579</v>
      </c>
    </row>
    <row r="68" spans="1:6" x14ac:dyDescent="0.25">
      <c r="A68" s="40" t="s">
        <v>126</v>
      </c>
      <c r="B68" s="39">
        <v>400</v>
      </c>
      <c r="C68" s="39">
        <v>44</v>
      </c>
      <c r="D68" s="41">
        <v>0.67200000000000004</v>
      </c>
      <c r="E68" s="18" t="s">
        <v>47</v>
      </c>
      <c r="F68" s="18" t="s">
        <v>579</v>
      </c>
    </row>
    <row r="69" spans="1:6" x14ac:dyDescent="0.25">
      <c r="A69" s="40" t="s">
        <v>127</v>
      </c>
      <c r="B69" s="39">
        <v>300</v>
      </c>
      <c r="C69" s="39">
        <v>41</v>
      </c>
      <c r="D69" s="41">
        <v>0.42899999999999999</v>
      </c>
      <c r="E69" s="18" t="s">
        <v>47</v>
      </c>
      <c r="F69" s="18" t="s">
        <v>579</v>
      </c>
    </row>
    <row r="70" spans="1:6" x14ac:dyDescent="0.25">
      <c r="A70" s="40" t="s">
        <v>128</v>
      </c>
      <c r="B70" s="39">
        <v>300</v>
      </c>
      <c r="C70" s="39">
        <v>39</v>
      </c>
      <c r="D70" s="41">
        <v>0.39</v>
      </c>
      <c r="E70" s="18" t="s">
        <v>47</v>
      </c>
      <c r="F70" s="18" t="s">
        <v>579</v>
      </c>
    </row>
    <row r="71" spans="1:6" x14ac:dyDescent="0.25">
      <c r="A71" s="40" t="s">
        <v>129</v>
      </c>
      <c r="B71" s="39">
        <v>400</v>
      </c>
      <c r="C71" s="39">
        <v>42</v>
      </c>
      <c r="D71" s="41">
        <v>0.61499999999999999</v>
      </c>
      <c r="E71" s="18" t="s">
        <v>47</v>
      </c>
      <c r="F71" s="18" t="s">
        <v>579</v>
      </c>
    </row>
    <row r="72" spans="1:6" x14ac:dyDescent="0.25">
      <c r="A72" s="40" t="s">
        <v>130</v>
      </c>
      <c r="B72" s="39">
        <v>400</v>
      </c>
      <c r="C72" s="39">
        <v>46</v>
      </c>
      <c r="D72" s="41">
        <v>0.73099999999999998</v>
      </c>
      <c r="E72" s="18" t="s">
        <v>47</v>
      </c>
      <c r="F72" s="18" t="s">
        <v>579</v>
      </c>
    </row>
    <row r="73" spans="1:6" x14ac:dyDescent="0.25">
      <c r="A73" s="40" t="s">
        <v>131</v>
      </c>
      <c r="B73" s="39">
        <v>400</v>
      </c>
      <c r="C73" s="39">
        <v>41</v>
      </c>
      <c r="D73" s="41">
        <v>0.58799999999999997</v>
      </c>
      <c r="E73" s="18" t="s">
        <v>47</v>
      </c>
      <c r="F73" s="18" t="s">
        <v>579</v>
      </c>
    </row>
    <row r="74" spans="1:6" x14ac:dyDescent="0.25">
      <c r="A74" s="40" t="s">
        <v>132</v>
      </c>
      <c r="B74" s="39">
        <v>400</v>
      </c>
      <c r="C74" s="39">
        <v>47</v>
      </c>
      <c r="D74" s="41">
        <v>0.76200000000000001</v>
      </c>
      <c r="E74" s="18" t="s">
        <v>47</v>
      </c>
      <c r="F74" s="18" t="s">
        <v>579</v>
      </c>
    </row>
    <row r="75" spans="1:6" x14ac:dyDescent="0.25">
      <c r="A75" s="40" t="s">
        <v>133</v>
      </c>
      <c r="B75" s="39">
        <v>400</v>
      </c>
      <c r="C75" s="39">
        <v>52</v>
      </c>
      <c r="D75" s="41">
        <v>0.94199999999999995</v>
      </c>
      <c r="E75" s="18" t="s">
        <v>47</v>
      </c>
      <c r="F75" s="18" t="s">
        <v>579</v>
      </c>
    </row>
    <row r="76" spans="1:6" x14ac:dyDescent="0.25">
      <c r="A76" s="40" t="s">
        <v>134</v>
      </c>
      <c r="B76" s="39">
        <v>400</v>
      </c>
      <c r="C76" s="39">
        <v>44</v>
      </c>
      <c r="D76" s="41">
        <v>0.67200000000000004</v>
      </c>
      <c r="E76" s="18" t="s">
        <v>47</v>
      </c>
      <c r="F76" s="18" t="s">
        <v>579</v>
      </c>
    </row>
    <row r="77" spans="1:6" x14ac:dyDescent="0.25">
      <c r="A77" s="40" t="s">
        <v>135</v>
      </c>
      <c r="B77" s="39">
        <v>400</v>
      </c>
      <c r="C77" s="39">
        <v>46</v>
      </c>
      <c r="D77" s="41">
        <v>0.73099999999999998</v>
      </c>
      <c r="E77" s="18" t="s">
        <v>47</v>
      </c>
      <c r="F77" s="18" t="s">
        <v>579</v>
      </c>
    </row>
    <row r="78" spans="1:6" x14ac:dyDescent="0.25">
      <c r="A78" s="40" t="s">
        <v>136</v>
      </c>
      <c r="B78" s="39">
        <v>400</v>
      </c>
      <c r="C78" s="39">
        <v>42</v>
      </c>
      <c r="D78" s="41">
        <v>0.61499999999999999</v>
      </c>
      <c r="E78" s="18" t="s">
        <v>47</v>
      </c>
      <c r="F78" s="18" t="s">
        <v>579</v>
      </c>
    </row>
    <row r="79" spans="1:6" x14ac:dyDescent="0.25">
      <c r="A79" s="40" t="s">
        <v>137</v>
      </c>
      <c r="B79" s="39">
        <v>400</v>
      </c>
      <c r="C79" s="39">
        <v>45</v>
      </c>
      <c r="D79" s="41">
        <v>0.70199999999999996</v>
      </c>
      <c r="E79" s="18" t="s">
        <v>47</v>
      </c>
      <c r="F79" s="18" t="s">
        <v>579</v>
      </c>
    </row>
    <row r="80" spans="1:6" x14ac:dyDescent="0.25">
      <c r="A80" s="40" t="s">
        <v>138</v>
      </c>
      <c r="B80" s="39">
        <v>300</v>
      </c>
      <c r="C80" s="39">
        <v>46</v>
      </c>
      <c r="D80" s="41">
        <v>0.53600000000000003</v>
      </c>
      <c r="E80" s="18" t="s">
        <v>47</v>
      </c>
      <c r="F80" s="18" t="s">
        <v>579</v>
      </c>
    </row>
    <row r="81" spans="1:6" x14ac:dyDescent="0.25">
      <c r="A81" s="40" t="s">
        <v>139</v>
      </c>
      <c r="B81" s="39">
        <v>400</v>
      </c>
      <c r="C81" s="39">
        <v>61</v>
      </c>
      <c r="D81" s="41">
        <v>1.276</v>
      </c>
      <c r="E81" s="18" t="s">
        <v>47</v>
      </c>
      <c r="F81" s="18" t="s">
        <v>579</v>
      </c>
    </row>
    <row r="82" spans="1:6" x14ac:dyDescent="0.25">
      <c r="A82" s="40" t="s">
        <v>140</v>
      </c>
      <c r="B82" s="39">
        <v>400</v>
      </c>
      <c r="C82" s="39">
        <v>52</v>
      </c>
      <c r="D82" s="41">
        <v>0.94199999999999995</v>
      </c>
      <c r="E82" s="18" t="s">
        <v>47</v>
      </c>
      <c r="F82" s="18" t="s">
        <v>579</v>
      </c>
    </row>
    <row r="83" spans="1:6" x14ac:dyDescent="0.25">
      <c r="A83" s="40" t="s">
        <v>141</v>
      </c>
      <c r="B83" s="39">
        <v>400</v>
      </c>
      <c r="C83" s="39">
        <v>44</v>
      </c>
      <c r="D83" s="41">
        <v>0.67200000000000004</v>
      </c>
      <c r="E83" s="18" t="s">
        <v>47</v>
      </c>
      <c r="F83" s="18" t="s">
        <v>579</v>
      </c>
    </row>
    <row r="84" spans="1:6" x14ac:dyDescent="0.25">
      <c r="A84" s="40" t="s">
        <v>142</v>
      </c>
      <c r="B84" s="39">
        <v>300</v>
      </c>
      <c r="C84" s="39">
        <v>47</v>
      </c>
      <c r="D84" s="41">
        <v>0.55800000000000005</v>
      </c>
      <c r="E84" s="18" t="s">
        <v>47</v>
      </c>
      <c r="F84" s="18" t="s">
        <v>579</v>
      </c>
    </row>
    <row r="85" spans="1:6" x14ac:dyDescent="0.25">
      <c r="A85" s="40" t="s">
        <v>143</v>
      </c>
      <c r="B85" s="39">
        <v>400</v>
      </c>
      <c r="C85" s="39">
        <v>49</v>
      </c>
      <c r="D85" s="41">
        <v>0.82499999999999996</v>
      </c>
      <c r="E85" s="18" t="s">
        <v>47</v>
      </c>
      <c r="F85" s="18" t="s">
        <v>579</v>
      </c>
    </row>
    <row r="86" spans="1:6" x14ac:dyDescent="0.25">
      <c r="A86" s="47" t="s">
        <v>11</v>
      </c>
      <c r="B86" s="47"/>
      <c r="C86" s="47"/>
      <c r="D86" s="34">
        <f>SUM(D45:D85)</f>
        <v>28.923000000000005</v>
      </c>
      <c r="E86" s="35"/>
      <c r="F86" s="36"/>
    </row>
    <row r="87" spans="1:6" x14ac:dyDescent="0.25">
      <c r="A87" s="40" t="s">
        <v>144</v>
      </c>
      <c r="B87" s="39">
        <v>400</v>
      </c>
      <c r="C87" s="39">
        <v>38</v>
      </c>
      <c r="D87" s="41">
        <v>0.50900000000000001</v>
      </c>
      <c r="E87" s="18" t="s">
        <v>47</v>
      </c>
      <c r="F87" s="18" t="s">
        <v>579</v>
      </c>
    </row>
    <row r="88" spans="1:6" x14ac:dyDescent="0.25">
      <c r="A88" s="40" t="s">
        <v>145</v>
      </c>
      <c r="B88" s="39">
        <v>300</v>
      </c>
      <c r="C88" s="39">
        <v>61</v>
      </c>
      <c r="D88" s="41">
        <v>0.93700000000000006</v>
      </c>
      <c r="E88" s="18" t="s">
        <v>61</v>
      </c>
      <c r="F88" s="18" t="s">
        <v>579</v>
      </c>
    </row>
    <row r="89" spans="1:6" x14ac:dyDescent="0.25">
      <c r="A89" s="40" t="s">
        <v>146</v>
      </c>
      <c r="B89" s="39">
        <v>250</v>
      </c>
      <c r="C89" s="39">
        <v>44</v>
      </c>
      <c r="D89" s="41">
        <v>0.40500000000000003</v>
      </c>
      <c r="E89" s="18" t="s">
        <v>61</v>
      </c>
      <c r="F89" s="18" t="s">
        <v>579</v>
      </c>
    </row>
    <row r="90" spans="1:6" x14ac:dyDescent="0.25">
      <c r="A90" s="40" t="s">
        <v>147</v>
      </c>
      <c r="B90" s="39">
        <v>300</v>
      </c>
      <c r="C90" s="39">
        <v>40</v>
      </c>
      <c r="D90" s="41">
        <v>0.40899999999999997</v>
      </c>
      <c r="E90" s="18" t="s">
        <v>61</v>
      </c>
      <c r="F90" s="18" t="s">
        <v>579</v>
      </c>
    </row>
    <row r="91" spans="1:6" x14ac:dyDescent="0.25">
      <c r="A91" s="40" t="s">
        <v>148</v>
      </c>
      <c r="B91" s="39">
        <v>300</v>
      </c>
      <c r="C91" s="39">
        <v>47</v>
      </c>
      <c r="D91" s="41">
        <v>0.55800000000000005</v>
      </c>
      <c r="E91" s="18" t="s">
        <v>61</v>
      </c>
      <c r="F91" s="18" t="s">
        <v>579</v>
      </c>
    </row>
    <row r="92" spans="1:6" x14ac:dyDescent="0.25">
      <c r="A92" s="40" t="s">
        <v>149</v>
      </c>
      <c r="B92" s="39">
        <v>400</v>
      </c>
      <c r="C92" s="39">
        <v>50</v>
      </c>
      <c r="D92" s="41">
        <v>0.85799999999999998</v>
      </c>
      <c r="E92" s="18" t="s">
        <v>61</v>
      </c>
      <c r="F92" s="18" t="s">
        <v>579</v>
      </c>
    </row>
    <row r="93" spans="1:6" x14ac:dyDescent="0.25">
      <c r="A93" s="40" t="s">
        <v>150</v>
      </c>
      <c r="B93" s="39">
        <v>400</v>
      </c>
      <c r="C93" s="39">
        <v>49</v>
      </c>
      <c r="D93" s="41">
        <v>0.82499999999999996</v>
      </c>
      <c r="E93" s="18" t="s">
        <v>61</v>
      </c>
      <c r="F93" s="18" t="s">
        <v>579</v>
      </c>
    </row>
    <row r="94" spans="1:6" x14ac:dyDescent="0.25">
      <c r="A94" s="40" t="s">
        <v>151</v>
      </c>
      <c r="B94" s="39">
        <v>400</v>
      </c>
      <c r="C94" s="39">
        <v>48</v>
      </c>
      <c r="D94" s="41">
        <v>0.79300000000000004</v>
      </c>
      <c r="E94" s="18" t="s">
        <v>61</v>
      </c>
      <c r="F94" s="18" t="s">
        <v>579</v>
      </c>
    </row>
    <row r="95" spans="1:6" x14ac:dyDescent="0.25">
      <c r="A95" s="40" t="s">
        <v>152</v>
      </c>
      <c r="B95" s="39">
        <v>400</v>
      </c>
      <c r="C95" s="39">
        <v>39</v>
      </c>
      <c r="D95" s="41">
        <v>0.53500000000000003</v>
      </c>
      <c r="E95" s="18" t="s">
        <v>61</v>
      </c>
      <c r="F95" s="18" t="s">
        <v>579</v>
      </c>
    </row>
    <row r="96" spans="1:6" x14ac:dyDescent="0.25">
      <c r="A96" s="40" t="s">
        <v>153</v>
      </c>
      <c r="B96" s="39">
        <v>400</v>
      </c>
      <c r="C96" s="39">
        <v>48</v>
      </c>
      <c r="D96" s="41">
        <v>0.79300000000000004</v>
      </c>
      <c r="E96" s="18" t="s">
        <v>61</v>
      </c>
      <c r="F96" s="18" t="s">
        <v>579</v>
      </c>
    </row>
    <row r="97" spans="1:6" x14ac:dyDescent="0.25">
      <c r="A97" s="40" t="s">
        <v>154</v>
      </c>
      <c r="B97" s="39">
        <v>300</v>
      </c>
      <c r="C97" s="39">
        <v>44</v>
      </c>
      <c r="D97" s="41">
        <v>0.49199999999999999</v>
      </c>
      <c r="E97" s="18" t="s">
        <v>61</v>
      </c>
      <c r="F97" s="18" t="s">
        <v>579</v>
      </c>
    </row>
    <row r="98" spans="1:6" x14ac:dyDescent="0.25">
      <c r="A98" s="40" t="s">
        <v>155</v>
      </c>
      <c r="B98" s="39">
        <v>300</v>
      </c>
      <c r="C98" s="39">
        <v>57</v>
      </c>
      <c r="D98" s="41">
        <v>0.82099999999999995</v>
      </c>
      <c r="E98" s="18" t="s">
        <v>61</v>
      </c>
      <c r="F98" s="18" t="s">
        <v>579</v>
      </c>
    </row>
    <row r="99" spans="1:6" x14ac:dyDescent="0.25">
      <c r="A99" s="40" t="s">
        <v>156</v>
      </c>
      <c r="B99" s="39">
        <v>300</v>
      </c>
      <c r="C99" s="39">
        <v>49</v>
      </c>
      <c r="D99" s="41">
        <v>0.60499999999999998</v>
      </c>
      <c r="E99" s="18" t="s">
        <v>61</v>
      </c>
      <c r="F99" s="18" t="s">
        <v>579</v>
      </c>
    </row>
    <row r="100" spans="1:6" x14ac:dyDescent="0.25">
      <c r="A100" s="40" t="s">
        <v>157</v>
      </c>
      <c r="B100" s="39">
        <v>300</v>
      </c>
      <c r="C100" s="39">
        <v>48</v>
      </c>
      <c r="D100" s="41">
        <v>0.58199999999999996</v>
      </c>
      <c r="E100" s="18" t="s">
        <v>61</v>
      </c>
      <c r="F100" s="18" t="s">
        <v>579</v>
      </c>
    </row>
    <row r="101" spans="1:6" x14ac:dyDescent="0.25">
      <c r="A101" s="40" t="s">
        <v>158</v>
      </c>
      <c r="B101" s="39">
        <v>400</v>
      </c>
      <c r="C101" s="39">
        <v>44</v>
      </c>
      <c r="D101" s="41">
        <v>0.67200000000000004</v>
      </c>
      <c r="E101" s="18" t="s">
        <v>61</v>
      </c>
      <c r="F101" s="18" t="s">
        <v>579</v>
      </c>
    </row>
    <row r="102" spans="1:6" x14ac:dyDescent="0.25">
      <c r="A102" s="40" t="s">
        <v>159</v>
      </c>
      <c r="B102" s="39">
        <v>400</v>
      </c>
      <c r="C102" s="39">
        <v>56</v>
      </c>
      <c r="D102" s="41">
        <v>1.0840000000000001</v>
      </c>
      <c r="E102" s="18" t="s">
        <v>61</v>
      </c>
      <c r="F102" s="18" t="s">
        <v>579</v>
      </c>
    </row>
    <row r="103" spans="1:6" x14ac:dyDescent="0.25">
      <c r="A103" s="40" t="s">
        <v>160</v>
      </c>
      <c r="B103" s="39">
        <v>400</v>
      </c>
      <c r="C103" s="39">
        <v>40</v>
      </c>
      <c r="D103" s="41">
        <v>0.56100000000000005</v>
      </c>
      <c r="E103" s="18" t="s">
        <v>61</v>
      </c>
      <c r="F103" s="18" t="s">
        <v>579</v>
      </c>
    </row>
    <row r="104" spans="1:6" x14ac:dyDescent="0.25">
      <c r="A104" s="40" t="s">
        <v>161</v>
      </c>
      <c r="B104" s="39">
        <v>300</v>
      </c>
      <c r="C104" s="39">
        <v>59</v>
      </c>
      <c r="D104" s="41">
        <v>0.878</v>
      </c>
      <c r="E104" s="18" t="s">
        <v>61</v>
      </c>
      <c r="F104" s="18" t="s">
        <v>579</v>
      </c>
    </row>
    <row r="105" spans="1:6" x14ac:dyDescent="0.25">
      <c r="A105" s="40" t="s">
        <v>162</v>
      </c>
      <c r="B105" s="39">
        <v>250</v>
      </c>
      <c r="C105" s="39">
        <v>51</v>
      </c>
      <c r="D105" s="41">
        <v>0.53900000000000003</v>
      </c>
      <c r="E105" s="18" t="s">
        <v>61</v>
      </c>
      <c r="F105" s="18" t="s">
        <v>579</v>
      </c>
    </row>
    <row r="106" spans="1:6" x14ac:dyDescent="0.25">
      <c r="A106" s="40" t="s">
        <v>163</v>
      </c>
      <c r="B106" s="39">
        <v>300</v>
      </c>
      <c r="C106" s="39">
        <v>38</v>
      </c>
      <c r="D106" s="41">
        <v>0.371</v>
      </c>
      <c r="E106" s="18" t="s">
        <v>61</v>
      </c>
      <c r="F106" s="18" t="s">
        <v>579</v>
      </c>
    </row>
    <row r="107" spans="1:6" x14ac:dyDescent="0.25">
      <c r="A107" s="40" t="s">
        <v>164</v>
      </c>
      <c r="B107" s="39">
        <v>250</v>
      </c>
      <c r="C107" s="39">
        <v>48</v>
      </c>
      <c r="D107" s="41">
        <v>0.47899999999999998</v>
      </c>
      <c r="E107" s="18" t="s">
        <v>61</v>
      </c>
      <c r="F107" s="18" t="s">
        <v>579</v>
      </c>
    </row>
    <row r="108" spans="1:6" x14ac:dyDescent="0.25">
      <c r="A108" s="40" t="s">
        <v>165</v>
      </c>
      <c r="B108" s="39">
        <v>300</v>
      </c>
      <c r="C108" s="39">
        <v>42</v>
      </c>
      <c r="D108" s="41">
        <v>0.45</v>
      </c>
      <c r="E108" s="18" t="s">
        <v>61</v>
      </c>
      <c r="F108" s="18" t="s">
        <v>579</v>
      </c>
    </row>
    <row r="109" spans="1:6" x14ac:dyDescent="0.25">
      <c r="A109" s="40" t="s">
        <v>166</v>
      </c>
      <c r="B109" s="39">
        <v>400</v>
      </c>
      <c r="C109" s="39">
        <v>67</v>
      </c>
      <c r="D109" s="41">
        <v>1.528</v>
      </c>
      <c r="E109" s="18" t="s">
        <v>61</v>
      </c>
      <c r="F109" s="18" t="s">
        <v>579</v>
      </c>
    </row>
    <row r="110" spans="1:6" x14ac:dyDescent="0.25">
      <c r="A110" s="47" t="s">
        <v>11</v>
      </c>
      <c r="B110" s="47"/>
      <c r="C110" s="47"/>
      <c r="D110" s="34">
        <f>SUM(D87:D109)</f>
        <v>15.684000000000001</v>
      </c>
      <c r="E110" s="35"/>
      <c r="F110" s="36"/>
    </row>
    <row r="111" spans="1:6" ht="24" customHeight="1" x14ac:dyDescent="0.25">
      <c r="A111" s="47" t="s">
        <v>10</v>
      </c>
      <c r="B111" s="47"/>
      <c r="C111" s="47"/>
      <c r="D111" s="37">
        <f>D110+D86+D44</f>
        <v>73.548000000000002</v>
      </c>
      <c r="E111" s="38"/>
      <c r="F111" s="38"/>
    </row>
  </sheetData>
  <autoFilter ref="A2:F2" xr:uid="{00000000-0009-0000-0000-000003000000}"/>
  <mergeCells count="5">
    <mergeCell ref="A1:F1"/>
    <mergeCell ref="A110:C110"/>
    <mergeCell ref="A111:C111"/>
    <mergeCell ref="A44:C44"/>
    <mergeCell ref="A86:C86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01. 06.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74584-581A-4E4D-8512-1D1B2B098972}">
  <dimension ref="A1:I163"/>
  <sheetViews>
    <sheetView zoomScale="85" zoomScaleNormal="85" workbookViewId="0">
      <selection activeCell="E7" sqref="E7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9" ht="50.1" customHeight="1" x14ac:dyDescent="0.25">
      <c r="A1" s="43" t="s">
        <v>16</v>
      </c>
      <c r="B1" s="43"/>
      <c r="C1" s="43"/>
      <c r="D1" s="43"/>
      <c r="E1" s="43"/>
      <c r="F1" s="43"/>
    </row>
    <row r="2" spans="1:9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  <c r="H2" s="2"/>
      <c r="I2" s="55"/>
    </row>
    <row r="3" spans="1:9" x14ac:dyDescent="0.25">
      <c r="A3" s="40" t="s">
        <v>167</v>
      </c>
      <c r="B3" s="39">
        <v>250</v>
      </c>
      <c r="C3" s="39">
        <v>40</v>
      </c>
      <c r="D3" s="41">
        <v>0.33700000000000002</v>
      </c>
      <c r="E3" s="18" t="s">
        <v>47</v>
      </c>
      <c r="F3" s="22" t="s">
        <v>12</v>
      </c>
    </row>
    <row r="4" spans="1:9" x14ac:dyDescent="0.25">
      <c r="A4" s="40" t="s">
        <v>168</v>
      </c>
      <c r="B4" s="39">
        <v>400</v>
      </c>
      <c r="C4" s="39">
        <v>35</v>
      </c>
      <c r="D4" s="41">
        <v>0.436</v>
      </c>
      <c r="E4" s="18" t="s">
        <v>47</v>
      </c>
      <c r="F4" s="22" t="s">
        <v>12</v>
      </c>
    </row>
    <row r="5" spans="1:9" x14ac:dyDescent="0.25">
      <c r="A5" s="40" t="s">
        <v>169</v>
      </c>
      <c r="B5" s="39">
        <v>300</v>
      </c>
      <c r="C5" s="39">
        <v>45</v>
      </c>
      <c r="D5" s="41">
        <v>0.51300000000000001</v>
      </c>
      <c r="E5" s="18" t="s">
        <v>47</v>
      </c>
      <c r="F5" s="22" t="s">
        <v>12</v>
      </c>
    </row>
    <row r="6" spans="1:9" x14ac:dyDescent="0.25">
      <c r="A6" s="40" t="s">
        <v>170</v>
      </c>
      <c r="B6" s="39">
        <v>300</v>
      </c>
      <c r="C6" s="39">
        <v>48</v>
      </c>
      <c r="D6" s="41">
        <v>0.58199999999999996</v>
      </c>
      <c r="E6" s="18" t="s">
        <v>47</v>
      </c>
      <c r="F6" s="22" t="s">
        <v>12</v>
      </c>
    </row>
    <row r="7" spans="1:9" x14ac:dyDescent="0.25">
      <c r="A7" s="40" t="s">
        <v>171</v>
      </c>
      <c r="B7" s="39">
        <v>400</v>
      </c>
      <c r="C7" s="39">
        <v>61</v>
      </c>
      <c r="D7" s="41">
        <v>1.276</v>
      </c>
      <c r="E7" s="18" t="s">
        <v>47</v>
      </c>
      <c r="F7" s="22" t="s">
        <v>12</v>
      </c>
    </row>
    <row r="8" spans="1:9" x14ac:dyDescent="0.25">
      <c r="A8" s="40" t="s">
        <v>172</v>
      </c>
      <c r="B8" s="39">
        <v>250</v>
      </c>
      <c r="C8" s="39">
        <v>52</v>
      </c>
      <c r="D8" s="41">
        <v>0.56599999999999995</v>
      </c>
      <c r="E8" s="18" t="s">
        <v>47</v>
      </c>
      <c r="F8" s="22" t="s">
        <v>12</v>
      </c>
    </row>
    <row r="9" spans="1:9" x14ac:dyDescent="0.25">
      <c r="A9" s="40" t="s">
        <v>173</v>
      </c>
      <c r="B9" s="39">
        <v>300</v>
      </c>
      <c r="C9" s="39">
        <v>43</v>
      </c>
      <c r="D9" s="41">
        <v>0.47</v>
      </c>
      <c r="E9" s="18" t="s">
        <v>47</v>
      </c>
      <c r="F9" s="22" t="s">
        <v>12</v>
      </c>
    </row>
    <row r="10" spans="1:9" x14ac:dyDescent="0.25">
      <c r="A10" s="40" t="s">
        <v>174</v>
      </c>
      <c r="B10" s="39">
        <v>300</v>
      </c>
      <c r="C10" s="39">
        <v>46</v>
      </c>
      <c r="D10" s="41">
        <v>0.53600000000000003</v>
      </c>
      <c r="E10" s="18" t="s">
        <v>47</v>
      </c>
      <c r="F10" s="22" t="s">
        <v>12</v>
      </c>
    </row>
    <row r="11" spans="1:9" x14ac:dyDescent="0.25">
      <c r="A11" s="40" t="s">
        <v>175</v>
      </c>
      <c r="B11" s="39">
        <v>300</v>
      </c>
      <c r="C11" s="39">
        <v>52</v>
      </c>
      <c r="D11" s="41">
        <v>0.68799999999999994</v>
      </c>
      <c r="E11" s="18" t="s">
        <v>47</v>
      </c>
      <c r="F11" s="22" t="s">
        <v>12</v>
      </c>
    </row>
    <row r="12" spans="1:9" x14ac:dyDescent="0.25">
      <c r="A12" s="40" t="s">
        <v>176</v>
      </c>
      <c r="B12" s="39">
        <v>250</v>
      </c>
      <c r="C12" s="39">
        <v>42</v>
      </c>
      <c r="D12" s="41">
        <v>0.37</v>
      </c>
      <c r="E12" s="18" t="s">
        <v>47</v>
      </c>
      <c r="F12" s="22" t="s">
        <v>12</v>
      </c>
    </row>
    <row r="13" spans="1:9" x14ac:dyDescent="0.25">
      <c r="A13" s="40" t="s">
        <v>177</v>
      </c>
      <c r="B13" s="39">
        <v>300</v>
      </c>
      <c r="C13" s="39">
        <v>51</v>
      </c>
      <c r="D13" s="41">
        <v>0.65400000000000003</v>
      </c>
      <c r="E13" s="18" t="s">
        <v>47</v>
      </c>
      <c r="F13" s="22" t="s">
        <v>12</v>
      </c>
    </row>
    <row r="14" spans="1:9" x14ac:dyDescent="0.25">
      <c r="A14" s="40" t="s">
        <v>178</v>
      </c>
      <c r="B14" s="39">
        <v>250</v>
      </c>
      <c r="C14" s="39">
        <v>40</v>
      </c>
      <c r="D14" s="41">
        <v>0.33700000000000002</v>
      </c>
      <c r="E14" s="18" t="s">
        <v>47</v>
      </c>
      <c r="F14" s="22" t="s">
        <v>12</v>
      </c>
    </row>
    <row r="15" spans="1:9" x14ac:dyDescent="0.25">
      <c r="A15" s="40" t="s">
        <v>179</v>
      </c>
      <c r="B15" s="39">
        <v>300</v>
      </c>
      <c r="C15" s="39">
        <v>35</v>
      </c>
      <c r="D15" s="41">
        <v>0.317</v>
      </c>
      <c r="E15" s="18" t="s">
        <v>47</v>
      </c>
      <c r="F15" s="22" t="s">
        <v>12</v>
      </c>
    </row>
    <row r="16" spans="1:9" x14ac:dyDescent="0.25">
      <c r="A16" s="40" t="s">
        <v>180</v>
      </c>
      <c r="B16" s="39">
        <v>250</v>
      </c>
      <c r="C16" s="39">
        <v>48</v>
      </c>
      <c r="D16" s="41">
        <v>0.47899999999999998</v>
      </c>
      <c r="E16" s="18" t="s">
        <v>47</v>
      </c>
      <c r="F16" s="22" t="s">
        <v>12</v>
      </c>
    </row>
    <row r="17" spans="1:6" x14ac:dyDescent="0.25">
      <c r="A17" s="40" t="s">
        <v>181</v>
      </c>
      <c r="B17" s="39">
        <v>300</v>
      </c>
      <c r="C17" s="39">
        <v>33</v>
      </c>
      <c r="D17" s="41">
        <v>0.28399999999999997</v>
      </c>
      <c r="E17" s="18" t="s">
        <v>47</v>
      </c>
      <c r="F17" s="22" t="s">
        <v>12</v>
      </c>
    </row>
    <row r="18" spans="1:6" x14ac:dyDescent="0.25">
      <c r="A18" s="40" t="s">
        <v>182</v>
      </c>
      <c r="B18" s="39">
        <v>300</v>
      </c>
      <c r="C18" s="39">
        <v>36</v>
      </c>
      <c r="D18" s="41">
        <v>0.33500000000000002</v>
      </c>
      <c r="E18" s="18" t="s">
        <v>47</v>
      </c>
      <c r="F18" s="22" t="s">
        <v>12</v>
      </c>
    </row>
    <row r="19" spans="1:6" x14ac:dyDescent="0.25">
      <c r="A19" s="40" t="s">
        <v>183</v>
      </c>
      <c r="B19" s="39">
        <v>250</v>
      </c>
      <c r="C19" s="39">
        <v>45</v>
      </c>
      <c r="D19" s="41">
        <v>0.42299999999999999</v>
      </c>
      <c r="E19" s="18" t="s">
        <v>47</v>
      </c>
      <c r="F19" s="22" t="s">
        <v>12</v>
      </c>
    </row>
    <row r="20" spans="1:6" x14ac:dyDescent="0.25">
      <c r="A20" s="40" t="s">
        <v>184</v>
      </c>
      <c r="B20" s="39">
        <v>400</v>
      </c>
      <c r="C20" s="39">
        <v>36</v>
      </c>
      <c r="D20" s="41">
        <v>0.46</v>
      </c>
      <c r="E20" s="18" t="s">
        <v>47</v>
      </c>
      <c r="F20" s="22" t="s">
        <v>12</v>
      </c>
    </row>
    <row r="21" spans="1:6" x14ac:dyDescent="0.25">
      <c r="A21" s="40" t="s">
        <v>185</v>
      </c>
      <c r="B21" s="39">
        <v>400</v>
      </c>
      <c r="C21" s="39">
        <v>36</v>
      </c>
      <c r="D21" s="41">
        <v>0.46</v>
      </c>
      <c r="E21" s="18" t="s">
        <v>47</v>
      </c>
      <c r="F21" s="22" t="s">
        <v>12</v>
      </c>
    </row>
    <row r="22" spans="1:6" x14ac:dyDescent="0.25">
      <c r="A22" s="40" t="s">
        <v>186</v>
      </c>
      <c r="B22" s="39">
        <v>400</v>
      </c>
      <c r="C22" s="39">
        <v>45</v>
      </c>
      <c r="D22" s="41">
        <v>0.70199999999999996</v>
      </c>
      <c r="E22" s="18" t="s">
        <v>47</v>
      </c>
      <c r="F22" s="22" t="s">
        <v>12</v>
      </c>
    </row>
    <row r="23" spans="1:6" x14ac:dyDescent="0.25">
      <c r="A23" s="40" t="s">
        <v>187</v>
      </c>
      <c r="B23" s="39">
        <v>400</v>
      </c>
      <c r="C23" s="39">
        <v>34</v>
      </c>
      <c r="D23" s="41">
        <v>0.41299999999999998</v>
      </c>
      <c r="E23" s="18" t="s">
        <v>47</v>
      </c>
      <c r="F23" s="22" t="s">
        <v>12</v>
      </c>
    </row>
    <row r="24" spans="1:6" x14ac:dyDescent="0.25">
      <c r="A24" s="40" t="s">
        <v>188</v>
      </c>
      <c r="B24" s="39">
        <v>390</v>
      </c>
      <c r="C24" s="39">
        <v>45</v>
      </c>
      <c r="D24" s="41">
        <v>0.68200000000000005</v>
      </c>
      <c r="E24" s="18" t="s">
        <v>47</v>
      </c>
      <c r="F24" s="22" t="s">
        <v>12</v>
      </c>
    </row>
    <row r="25" spans="1:6" x14ac:dyDescent="0.25">
      <c r="A25" s="40" t="s">
        <v>189</v>
      </c>
      <c r="B25" s="39">
        <v>300</v>
      </c>
      <c r="C25" s="39">
        <v>37</v>
      </c>
      <c r="D25" s="41">
        <v>0.35299999999999998</v>
      </c>
      <c r="E25" s="18" t="s">
        <v>47</v>
      </c>
      <c r="F25" s="22" t="s">
        <v>12</v>
      </c>
    </row>
    <row r="26" spans="1:6" x14ac:dyDescent="0.25">
      <c r="A26" s="40" t="s">
        <v>190</v>
      </c>
      <c r="B26" s="39">
        <v>400</v>
      </c>
      <c r="C26" s="39">
        <v>60</v>
      </c>
      <c r="D26" s="41">
        <v>1.2370000000000001</v>
      </c>
      <c r="E26" s="18" t="s">
        <v>47</v>
      </c>
      <c r="F26" s="22" t="s">
        <v>12</v>
      </c>
    </row>
    <row r="27" spans="1:6" x14ac:dyDescent="0.25">
      <c r="A27" s="40" t="s">
        <v>191</v>
      </c>
      <c r="B27" s="39">
        <v>400</v>
      </c>
      <c r="C27" s="39">
        <v>58</v>
      </c>
      <c r="D27" s="41">
        <v>1.159</v>
      </c>
      <c r="E27" s="18" t="s">
        <v>47</v>
      </c>
      <c r="F27" s="22" t="s">
        <v>12</v>
      </c>
    </row>
    <row r="28" spans="1:6" x14ac:dyDescent="0.25">
      <c r="A28" s="40" t="s">
        <v>192</v>
      </c>
      <c r="B28" s="39">
        <v>400</v>
      </c>
      <c r="C28" s="39">
        <v>41</v>
      </c>
      <c r="D28" s="41">
        <v>0.58799999999999997</v>
      </c>
      <c r="E28" s="18" t="s">
        <v>47</v>
      </c>
      <c r="F28" s="22" t="s">
        <v>12</v>
      </c>
    </row>
    <row r="29" spans="1:6" x14ac:dyDescent="0.25">
      <c r="A29" s="40" t="s">
        <v>193</v>
      </c>
      <c r="B29" s="39">
        <v>400</v>
      </c>
      <c r="C29" s="39">
        <v>55</v>
      </c>
      <c r="D29" s="41">
        <v>1.048</v>
      </c>
      <c r="E29" s="18" t="s">
        <v>47</v>
      </c>
      <c r="F29" s="22" t="s">
        <v>12</v>
      </c>
    </row>
    <row r="30" spans="1:6" x14ac:dyDescent="0.25">
      <c r="A30" s="40" t="s">
        <v>194</v>
      </c>
      <c r="B30" s="39">
        <v>400</v>
      </c>
      <c r="C30" s="39">
        <v>46</v>
      </c>
      <c r="D30" s="41">
        <v>0.73099999999999998</v>
      </c>
      <c r="E30" s="18" t="s">
        <v>47</v>
      </c>
      <c r="F30" s="22" t="s">
        <v>12</v>
      </c>
    </row>
    <row r="31" spans="1:6" x14ac:dyDescent="0.25">
      <c r="A31" s="40" t="s">
        <v>195</v>
      </c>
      <c r="B31" s="39">
        <v>400</v>
      </c>
      <c r="C31" s="39">
        <v>48</v>
      </c>
      <c r="D31" s="41">
        <v>0.79300000000000004</v>
      </c>
      <c r="E31" s="18" t="s">
        <v>47</v>
      </c>
      <c r="F31" s="22" t="s">
        <v>12</v>
      </c>
    </row>
    <row r="32" spans="1:6" x14ac:dyDescent="0.25">
      <c r="A32" s="40" t="s">
        <v>196</v>
      </c>
      <c r="B32" s="39">
        <v>300</v>
      </c>
      <c r="C32" s="39">
        <v>34</v>
      </c>
      <c r="D32" s="41">
        <v>0.3</v>
      </c>
      <c r="E32" s="18" t="s">
        <v>47</v>
      </c>
      <c r="F32" s="22" t="s">
        <v>12</v>
      </c>
    </row>
    <row r="33" spans="1:6" x14ac:dyDescent="0.25">
      <c r="A33" s="40" t="s">
        <v>197</v>
      </c>
      <c r="B33" s="39">
        <v>250</v>
      </c>
      <c r="C33" s="39">
        <v>42</v>
      </c>
      <c r="D33" s="41">
        <v>0.37</v>
      </c>
      <c r="E33" s="18" t="s">
        <v>47</v>
      </c>
      <c r="F33" s="22" t="s">
        <v>12</v>
      </c>
    </row>
    <row r="34" spans="1:6" x14ac:dyDescent="0.25">
      <c r="A34" s="40" t="s">
        <v>198</v>
      </c>
      <c r="B34" s="39">
        <v>250</v>
      </c>
      <c r="C34" s="39">
        <v>42</v>
      </c>
      <c r="D34" s="41">
        <v>0.37</v>
      </c>
      <c r="E34" s="18" t="s">
        <v>47</v>
      </c>
      <c r="F34" s="22" t="s">
        <v>12</v>
      </c>
    </row>
    <row r="35" spans="1:6" x14ac:dyDescent="0.25">
      <c r="A35" s="40" t="s">
        <v>199</v>
      </c>
      <c r="B35" s="39">
        <v>300</v>
      </c>
      <c r="C35" s="39">
        <v>43</v>
      </c>
      <c r="D35" s="41">
        <v>0.47</v>
      </c>
      <c r="E35" s="18" t="s">
        <v>47</v>
      </c>
      <c r="F35" s="22" t="s">
        <v>12</v>
      </c>
    </row>
    <row r="36" spans="1:6" x14ac:dyDescent="0.25">
      <c r="A36" s="40" t="s">
        <v>200</v>
      </c>
      <c r="B36" s="39">
        <v>250</v>
      </c>
      <c r="C36" s="39">
        <v>48</v>
      </c>
      <c r="D36" s="41">
        <v>0.47899999999999998</v>
      </c>
      <c r="E36" s="18" t="s">
        <v>47</v>
      </c>
      <c r="F36" s="22" t="s">
        <v>12</v>
      </c>
    </row>
    <row r="37" spans="1:6" x14ac:dyDescent="0.25">
      <c r="A37" s="40" t="s">
        <v>201</v>
      </c>
      <c r="B37" s="39">
        <v>300</v>
      </c>
      <c r="C37" s="39">
        <v>61</v>
      </c>
      <c r="D37" s="41">
        <v>0.93700000000000006</v>
      </c>
      <c r="E37" s="18" t="s">
        <v>47</v>
      </c>
      <c r="F37" s="22" t="s">
        <v>12</v>
      </c>
    </row>
    <row r="38" spans="1:6" x14ac:dyDescent="0.25">
      <c r="A38" s="40" t="s">
        <v>202</v>
      </c>
      <c r="B38" s="39">
        <v>300</v>
      </c>
      <c r="C38" s="39">
        <v>40</v>
      </c>
      <c r="D38" s="41">
        <v>0.40899999999999997</v>
      </c>
      <c r="E38" s="18" t="s">
        <v>47</v>
      </c>
      <c r="F38" s="22" t="s">
        <v>12</v>
      </c>
    </row>
    <row r="39" spans="1:6" x14ac:dyDescent="0.25">
      <c r="A39" s="40" t="s">
        <v>203</v>
      </c>
      <c r="B39" s="39">
        <v>300</v>
      </c>
      <c r="C39" s="39">
        <v>42</v>
      </c>
      <c r="D39" s="41">
        <v>0.45</v>
      </c>
      <c r="E39" s="18" t="s">
        <v>47</v>
      </c>
      <c r="F39" s="22" t="s">
        <v>12</v>
      </c>
    </row>
    <row r="40" spans="1:6" x14ac:dyDescent="0.25">
      <c r="A40" s="40" t="s">
        <v>204</v>
      </c>
      <c r="B40" s="39">
        <v>300</v>
      </c>
      <c r="C40" s="39">
        <v>44</v>
      </c>
      <c r="D40" s="41">
        <v>0.49199999999999999</v>
      </c>
      <c r="E40" s="18" t="s">
        <v>47</v>
      </c>
      <c r="F40" s="22" t="s">
        <v>12</v>
      </c>
    </row>
    <row r="41" spans="1:6" x14ac:dyDescent="0.25">
      <c r="A41" s="40" t="s">
        <v>205</v>
      </c>
      <c r="B41" s="39">
        <v>300</v>
      </c>
      <c r="C41" s="39">
        <v>38</v>
      </c>
      <c r="D41" s="41">
        <v>0.371</v>
      </c>
      <c r="E41" s="18" t="s">
        <v>47</v>
      </c>
      <c r="F41" s="22" t="s">
        <v>12</v>
      </c>
    </row>
    <row r="42" spans="1:6" x14ac:dyDescent="0.25">
      <c r="A42" s="40" t="s">
        <v>206</v>
      </c>
      <c r="B42" s="39">
        <v>300</v>
      </c>
      <c r="C42" s="39">
        <v>61</v>
      </c>
      <c r="D42" s="41">
        <v>0.93700000000000006</v>
      </c>
      <c r="E42" s="18" t="s">
        <v>47</v>
      </c>
      <c r="F42" s="22" t="s">
        <v>12</v>
      </c>
    </row>
    <row r="43" spans="1:6" x14ac:dyDescent="0.25">
      <c r="A43" s="40" t="s">
        <v>207</v>
      </c>
      <c r="B43" s="39">
        <v>400</v>
      </c>
      <c r="C43" s="39">
        <v>40</v>
      </c>
      <c r="D43" s="41">
        <v>0.56100000000000005</v>
      </c>
      <c r="E43" s="18" t="s">
        <v>47</v>
      </c>
      <c r="F43" s="22" t="s">
        <v>12</v>
      </c>
    </row>
    <row r="44" spans="1:6" x14ac:dyDescent="0.25">
      <c r="A44" s="47" t="s">
        <v>11</v>
      </c>
      <c r="B44" s="47"/>
      <c r="C44" s="47"/>
      <c r="D44" s="34">
        <f>SUM(D3:D43)</f>
        <v>23.375000000000004</v>
      </c>
      <c r="E44" s="35"/>
      <c r="F44" s="36"/>
    </row>
    <row r="45" spans="1:6" x14ac:dyDescent="0.25">
      <c r="A45" s="40" t="s">
        <v>208</v>
      </c>
      <c r="B45" s="39">
        <v>400</v>
      </c>
      <c r="C45" s="39">
        <v>40</v>
      </c>
      <c r="D45" s="41">
        <v>0.56100000000000005</v>
      </c>
      <c r="E45" s="18" t="s">
        <v>47</v>
      </c>
      <c r="F45" s="22" t="s">
        <v>12</v>
      </c>
    </row>
    <row r="46" spans="1:6" x14ac:dyDescent="0.25">
      <c r="A46" s="40" t="s">
        <v>209</v>
      </c>
      <c r="B46" s="39">
        <v>300</v>
      </c>
      <c r="C46" s="39">
        <v>49</v>
      </c>
      <c r="D46" s="41">
        <v>0.60499999999999998</v>
      </c>
      <c r="E46" s="18" t="s">
        <v>47</v>
      </c>
      <c r="F46" s="22" t="s">
        <v>12</v>
      </c>
    </row>
    <row r="47" spans="1:6" x14ac:dyDescent="0.25">
      <c r="A47" s="40" t="s">
        <v>210</v>
      </c>
      <c r="B47" s="39">
        <v>300</v>
      </c>
      <c r="C47" s="39">
        <v>52</v>
      </c>
      <c r="D47" s="41">
        <v>0.68799999999999994</v>
      </c>
      <c r="E47" s="18" t="s">
        <v>47</v>
      </c>
      <c r="F47" s="22" t="s">
        <v>12</v>
      </c>
    </row>
    <row r="48" spans="1:6" x14ac:dyDescent="0.25">
      <c r="A48" s="40" t="s">
        <v>211</v>
      </c>
      <c r="B48" s="39">
        <v>250</v>
      </c>
      <c r="C48" s="39">
        <v>37</v>
      </c>
      <c r="D48" s="41">
        <v>0.28999999999999998</v>
      </c>
      <c r="E48" s="18" t="s">
        <v>47</v>
      </c>
      <c r="F48" s="22" t="s">
        <v>12</v>
      </c>
    </row>
    <row r="49" spans="1:6" x14ac:dyDescent="0.25">
      <c r="A49" s="40" t="s">
        <v>212</v>
      </c>
      <c r="B49" s="39">
        <v>250</v>
      </c>
      <c r="C49" s="39">
        <v>37</v>
      </c>
      <c r="D49" s="41">
        <v>0.28999999999999998</v>
      </c>
      <c r="E49" s="18" t="s">
        <v>47</v>
      </c>
      <c r="F49" s="22" t="s">
        <v>12</v>
      </c>
    </row>
    <row r="50" spans="1:6" x14ac:dyDescent="0.25">
      <c r="A50" s="40" t="s">
        <v>213</v>
      </c>
      <c r="B50" s="39">
        <v>400</v>
      </c>
      <c r="C50" s="39">
        <v>36</v>
      </c>
      <c r="D50" s="41">
        <v>0.46</v>
      </c>
      <c r="E50" s="18" t="s">
        <v>47</v>
      </c>
      <c r="F50" s="22" t="s">
        <v>12</v>
      </c>
    </row>
    <row r="51" spans="1:6" x14ac:dyDescent="0.25">
      <c r="A51" s="40" t="s">
        <v>214</v>
      </c>
      <c r="B51" s="39">
        <v>400</v>
      </c>
      <c r="C51" s="39">
        <v>40</v>
      </c>
      <c r="D51" s="41">
        <v>0.56100000000000005</v>
      </c>
      <c r="E51" s="18" t="s">
        <v>47</v>
      </c>
      <c r="F51" s="22" t="s">
        <v>12</v>
      </c>
    </row>
    <row r="52" spans="1:6" x14ac:dyDescent="0.25">
      <c r="A52" s="40" t="s">
        <v>215</v>
      </c>
      <c r="B52" s="39">
        <v>400</v>
      </c>
      <c r="C52" s="39">
        <v>46</v>
      </c>
      <c r="D52" s="41">
        <v>0.73099999999999998</v>
      </c>
      <c r="E52" s="18" t="s">
        <v>47</v>
      </c>
      <c r="F52" s="22" t="s">
        <v>12</v>
      </c>
    </row>
    <row r="53" spans="1:6" x14ac:dyDescent="0.25">
      <c r="A53" s="40" t="s">
        <v>216</v>
      </c>
      <c r="B53" s="39">
        <v>400</v>
      </c>
      <c r="C53" s="39">
        <v>38</v>
      </c>
      <c r="D53" s="41">
        <v>0.50900000000000001</v>
      </c>
      <c r="E53" s="18" t="s">
        <v>47</v>
      </c>
      <c r="F53" s="22" t="s">
        <v>12</v>
      </c>
    </row>
    <row r="54" spans="1:6" x14ac:dyDescent="0.25">
      <c r="A54" s="40" t="s">
        <v>217</v>
      </c>
      <c r="B54" s="39">
        <v>400</v>
      </c>
      <c r="C54" s="39">
        <v>40</v>
      </c>
      <c r="D54" s="41">
        <v>0.56100000000000005</v>
      </c>
      <c r="E54" s="18" t="s">
        <v>47</v>
      </c>
      <c r="F54" s="22" t="s">
        <v>12</v>
      </c>
    </row>
    <row r="55" spans="1:6" x14ac:dyDescent="0.25">
      <c r="A55" s="40" t="s">
        <v>218</v>
      </c>
      <c r="B55" s="39">
        <v>250</v>
      </c>
      <c r="C55" s="39">
        <v>39</v>
      </c>
      <c r="D55" s="41">
        <v>0.32</v>
      </c>
      <c r="E55" s="18" t="s">
        <v>47</v>
      </c>
      <c r="F55" s="22" t="s">
        <v>12</v>
      </c>
    </row>
    <row r="56" spans="1:6" x14ac:dyDescent="0.25">
      <c r="A56" s="40" t="s">
        <v>219</v>
      </c>
      <c r="B56" s="39">
        <v>300</v>
      </c>
      <c r="C56" s="39">
        <v>34</v>
      </c>
      <c r="D56" s="41">
        <v>0.3</v>
      </c>
      <c r="E56" s="18" t="s">
        <v>47</v>
      </c>
      <c r="F56" s="22" t="s">
        <v>12</v>
      </c>
    </row>
    <row r="57" spans="1:6" x14ac:dyDescent="0.25">
      <c r="A57" s="40" t="s">
        <v>220</v>
      </c>
      <c r="B57" s="39">
        <v>300</v>
      </c>
      <c r="C57" s="39">
        <v>41</v>
      </c>
      <c r="D57" s="41">
        <v>0.42899999999999999</v>
      </c>
      <c r="E57" s="18" t="s">
        <v>47</v>
      </c>
      <c r="F57" s="22" t="s">
        <v>12</v>
      </c>
    </row>
    <row r="58" spans="1:6" x14ac:dyDescent="0.25">
      <c r="A58" s="40" t="s">
        <v>221</v>
      </c>
      <c r="B58" s="39">
        <v>300</v>
      </c>
      <c r="C58" s="39">
        <v>43</v>
      </c>
      <c r="D58" s="41">
        <v>0.47</v>
      </c>
      <c r="E58" s="18" t="s">
        <v>47</v>
      </c>
      <c r="F58" s="22" t="s">
        <v>12</v>
      </c>
    </row>
    <row r="59" spans="1:6" x14ac:dyDescent="0.25">
      <c r="A59" s="40" t="s">
        <v>222</v>
      </c>
      <c r="B59" s="39">
        <v>250</v>
      </c>
      <c r="C59" s="39">
        <v>48</v>
      </c>
      <c r="D59" s="41">
        <v>0.47899999999999998</v>
      </c>
      <c r="E59" s="18" t="s">
        <v>47</v>
      </c>
      <c r="F59" s="22" t="s">
        <v>12</v>
      </c>
    </row>
    <row r="60" spans="1:6" x14ac:dyDescent="0.25">
      <c r="A60" s="40" t="s">
        <v>223</v>
      </c>
      <c r="B60" s="39">
        <v>300</v>
      </c>
      <c r="C60" s="39">
        <v>49</v>
      </c>
      <c r="D60" s="41">
        <v>0.60499999999999998</v>
      </c>
      <c r="E60" s="18" t="s">
        <v>47</v>
      </c>
      <c r="F60" s="22" t="s">
        <v>12</v>
      </c>
    </row>
    <row r="61" spans="1:6" x14ac:dyDescent="0.25">
      <c r="A61" s="40" t="s">
        <v>224</v>
      </c>
      <c r="B61" s="39">
        <v>250</v>
      </c>
      <c r="C61" s="39">
        <v>41</v>
      </c>
      <c r="D61" s="41">
        <v>0.35299999999999998</v>
      </c>
      <c r="E61" s="18" t="s">
        <v>47</v>
      </c>
      <c r="F61" s="22" t="s">
        <v>12</v>
      </c>
    </row>
    <row r="62" spans="1:6" x14ac:dyDescent="0.25">
      <c r="A62" s="40" t="s">
        <v>225</v>
      </c>
      <c r="B62" s="39">
        <v>250</v>
      </c>
      <c r="C62" s="39">
        <v>47</v>
      </c>
      <c r="D62" s="41">
        <v>0.46</v>
      </c>
      <c r="E62" s="18" t="s">
        <v>47</v>
      </c>
      <c r="F62" s="22" t="s">
        <v>12</v>
      </c>
    </row>
    <row r="63" spans="1:6" x14ac:dyDescent="0.25">
      <c r="A63" s="40" t="s">
        <v>226</v>
      </c>
      <c r="B63" s="39">
        <v>250</v>
      </c>
      <c r="C63" s="39">
        <v>55</v>
      </c>
      <c r="D63" s="41">
        <v>0.63100000000000001</v>
      </c>
      <c r="E63" s="18" t="s">
        <v>47</v>
      </c>
      <c r="F63" s="22" t="s">
        <v>12</v>
      </c>
    </row>
    <row r="64" spans="1:6" x14ac:dyDescent="0.25">
      <c r="A64" s="40" t="s">
        <v>227</v>
      </c>
      <c r="B64" s="39">
        <v>300</v>
      </c>
      <c r="C64" s="39">
        <v>46</v>
      </c>
      <c r="D64" s="41">
        <v>0.53600000000000003</v>
      </c>
      <c r="E64" s="18" t="s">
        <v>47</v>
      </c>
      <c r="F64" s="22" t="s">
        <v>12</v>
      </c>
    </row>
    <row r="65" spans="1:6" x14ac:dyDescent="0.25">
      <c r="A65" s="40" t="s">
        <v>228</v>
      </c>
      <c r="B65" s="39">
        <v>250</v>
      </c>
      <c r="C65" s="39">
        <v>49</v>
      </c>
      <c r="D65" s="41">
        <v>0.499</v>
      </c>
      <c r="E65" s="18" t="s">
        <v>47</v>
      </c>
      <c r="F65" s="22" t="s">
        <v>12</v>
      </c>
    </row>
    <row r="66" spans="1:6" x14ac:dyDescent="0.25">
      <c r="A66" s="40" t="s">
        <v>229</v>
      </c>
      <c r="B66" s="39">
        <v>300</v>
      </c>
      <c r="C66" s="39">
        <v>45</v>
      </c>
      <c r="D66" s="41">
        <v>0.51300000000000001</v>
      </c>
      <c r="E66" s="18" t="s">
        <v>47</v>
      </c>
      <c r="F66" s="22" t="s">
        <v>12</v>
      </c>
    </row>
    <row r="67" spans="1:6" x14ac:dyDescent="0.25">
      <c r="A67" s="40" t="s">
        <v>230</v>
      </c>
      <c r="B67" s="39">
        <v>250</v>
      </c>
      <c r="C67" s="39">
        <v>37</v>
      </c>
      <c r="D67" s="41">
        <v>0.28999999999999998</v>
      </c>
      <c r="E67" s="18" t="s">
        <v>47</v>
      </c>
      <c r="F67" s="22" t="s">
        <v>12</v>
      </c>
    </row>
    <row r="68" spans="1:6" x14ac:dyDescent="0.25">
      <c r="A68" s="40" t="s">
        <v>231</v>
      </c>
      <c r="B68" s="39">
        <v>250</v>
      </c>
      <c r="C68" s="39">
        <v>43</v>
      </c>
      <c r="D68" s="41">
        <v>0.38700000000000001</v>
      </c>
      <c r="E68" s="18" t="s">
        <v>47</v>
      </c>
      <c r="F68" s="22" t="s">
        <v>12</v>
      </c>
    </row>
    <row r="69" spans="1:6" x14ac:dyDescent="0.25">
      <c r="A69" s="40" t="s">
        <v>232</v>
      </c>
      <c r="B69" s="39">
        <v>400</v>
      </c>
      <c r="C69" s="39">
        <v>37</v>
      </c>
      <c r="D69" s="41">
        <v>0.48399999999999999</v>
      </c>
      <c r="E69" s="18" t="s">
        <v>47</v>
      </c>
      <c r="F69" s="22" t="s">
        <v>12</v>
      </c>
    </row>
    <row r="70" spans="1:6" x14ac:dyDescent="0.25">
      <c r="A70" s="40" t="s">
        <v>233</v>
      </c>
      <c r="B70" s="39">
        <v>300</v>
      </c>
      <c r="C70" s="39">
        <v>33</v>
      </c>
      <c r="D70" s="41">
        <v>0.28399999999999997</v>
      </c>
      <c r="E70" s="18" t="s">
        <v>47</v>
      </c>
      <c r="F70" s="22" t="s">
        <v>12</v>
      </c>
    </row>
    <row r="71" spans="1:6" x14ac:dyDescent="0.25">
      <c r="A71" s="40" t="s">
        <v>234</v>
      </c>
      <c r="B71" s="39">
        <v>250</v>
      </c>
      <c r="C71" s="39">
        <v>47</v>
      </c>
      <c r="D71" s="41">
        <v>0.46</v>
      </c>
      <c r="E71" s="18" t="s">
        <v>47</v>
      </c>
      <c r="F71" s="22" t="s">
        <v>12</v>
      </c>
    </row>
    <row r="72" spans="1:6" x14ac:dyDescent="0.25">
      <c r="A72" s="40" t="s">
        <v>235</v>
      </c>
      <c r="B72" s="39">
        <v>250</v>
      </c>
      <c r="C72" s="39">
        <v>78</v>
      </c>
      <c r="D72" s="41">
        <v>1.2470000000000001</v>
      </c>
      <c r="E72" s="18" t="s">
        <v>47</v>
      </c>
      <c r="F72" s="22" t="s">
        <v>12</v>
      </c>
    </row>
    <row r="73" spans="1:6" x14ac:dyDescent="0.25">
      <c r="A73" s="40" t="s">
        <v>236</v>
      </c>
      <c r="B73" s="39">
        <v>300</v>
      </c>
      <c r="C73" s="39">
        <v>37</v>
      </c>
      <c r="D73" s="41">
        <v>0.35299999999999998</v>
      </c>
      <c r="E73" s="18" t="s">
        <v>47</v>
      </c>
      <c r="F73" s="22" t="s">
        <v>12</v>
      </c>
    </row>
    <row r="74" spans="1:6" x14ac:dyDescent="0.25">
      <c r="A74" s="40" t="s">
        <v>237</v>
      </c>
      <c r="B74" s="39">
        <v>300</v>
      </c>
      <c r="C74" s="39">
        <v>48</v>
      </c>
      <c r="D74" s="41">
        <v>0.58199999999999996</v>
      </c>
      <c r="E74" s="18" t="s">
        <v>47</v>
      </c>
      <c r="F74" s="22" t="s">
        <v>12</v>
      </c>
    </row>
    <row r="75" spans="1:6" x14ac:dyDescent="0.25">
      <c r="A75" s="40" t="s">
        <v>238</v>
      </c>
      <c r="B75" s="39">
        <v>300</v>
      </c>
      <c r="C75" s="39">
        <v>53</v>
      </c>
      <c r="D75" s="41">
        <v>0.71399999999999997</v>
      </c>
      <c r="E75" s="18" t="s">
        <v>47</v>
      </c>
      <c r="F75" s="22" t="s">
        <v>12</v>
      </c>
    </row>
    <row r="76" spans="1:6" x14ac:dyDescent="0.25">
      <c r="A76" s="40" t="s">
        <v>239</v>
      </c>
      <c r="B76" s="39">
        <v>250</v>
      </c>
      <c r="C76" s="39">
        <v>59</v>
      </c>
      <c r="D76" s="41">
        <v>0.72299999999999998</v>
      </c>
      <c r="E76" s="18" t="s">
        <v>47</v>
      </c>
      <c r="F76" s="22" t="s">
        <v>12</v>
      </c>
    </row>
    <row r="77" spans="1:6" x14ac:dyDescent="0.25">
      <c r="A77" s="40" t="s">
        <v>240</v>
      </c>
      <c r="B77" s="39">
        <v>250</v>
      </c>
      <c r="C77" s="39">
        <v>47</v>
      </c>
      <c r="D77" s="41">
        <v>0.46</v>
      </c>
      <c r="E77" s="18" t="s">
        <v>47</v>
      </c>
      <c r="F77" s="22" t="s">
        <v>12</v>
      </c>
    </row>
    <row r="78" spans="1:6" x14ac:dyDescent="0.25">
      <c r="A78" s="40" t="s">
        <v>241</v>
      </c>
      <c r="B78" s="39">
        <v>400</v>
      </c>
      <c r="C78" s="39">
        <v>38</v>
      </c>
      <c r="D78" s="41">
        <v>0.50900000000000001</v>
      </c>
      <c r="E78" s="18" t="s">
        <v>47</v>
      </c>
      <c r="F78" s="22" t="s">
        <v>12</v>
      </c>
    </row>
    <row r="79" spans="1:6" x14ac:dyDescent="0.25">
      <c r="A79" s="40" t="s">
        <v>242</v>
      </c>
      <c r="B79" s="39">
        <v>400</v>
      </c>
      <c r="C79" s="39">
        <v>44</v>
      </c>
      <c r="D79" s="41">
        <v>0.67200000000000004</v>
      </c>
      <c r="E79" s="18" t="s">
        <v>47</v>
      </c>
      <c r="F79" s="22" t="s">
        <v>12</v>
      </c>
    </row>
    <row r="80" spans="1:6" x14ac:dyDescent="0.25">
      <c r="A80" s="40" t="s">
        <v>243</v>
      </c>
      <c r="B80" s="39">
        <v>250</v>
      </c>
      <c r="C80" s="39">
        <v>42</v>
      </c>
      <c r="D80" s="41">
        <v>0.37</v>
      </c>
      <c r="E80" s="18" t="s">
        <v>47</v>
      </c>
      <c r="F80" s="22" t="s">
        <v>12</v>
      </c>
    </row>
    <row r="81" spans="1:6" x14ac:dyDescent="0.25">
      <c r="A81" s="40" t="s">
        <v>244</v>
      </c>
      <c r="B81" s="39">
        <v>300</v>
      </c>
      <c r="C81" s="39">
        <v>38</v>
      </c>
      <c r="D81" s="41">
        <v>0.371</v>
      </c>
      <c r="E81" s="18" t="s">
        <v>47</v>
      </c>
      <c r="F81" s="22" t="s">
        <v>12</v>
      </c>
    </row>
    <row r="82" spans="1:6" x14ac:dyDescent="0.25">
      <c r="A82" s="40" t="s">
        <v>245</v>
      </c>
      <c r="B82" s="39">
        <v>250</v>
      </c>
      <c r="C82" s="39">
        <v>43</v>
      </c>
      <c r="D82" s="41">
        <v>0.38700000000000001</v>
      </c>
      <c r="E82" s="18" t="s">
        <v>47</v>
      </c>
      <c r="F82" s="22" t="s">
        <v>12</v>
      </c>
    </row>
    <row r="83" spans="1:6" x14ac:dyDescent="0.25">
      <c r="A83" s="40" t="s">
        <v>246</v>
      </c>
      <c r="B83" s="39">
        <v>300</v>
      </c>
      <c r="C83" s="39">
        <v>49</v>
      </c>
      <c r="D83" s="41">
        <v>0.60499999999999998</v>
      </c>
      <c r="E83" s="18" t="s">
        <v>47</v>
      </c>
      <c r="F83" s="22" t="s">
        <v>12</v>
      </c>
    </row>
    <row r="84" spans="1:6" x14ac:dyDescent="0.25">
      <c r="A84" s="40" t="s">
        <v>247</v>
      </c>
      <c r="B84" s="39">
        <v>250</v>
      </c>
      <c r="C84" s="39">
        <v>43</v>
      </c>
      <c r="D84" s="41">
        <v>0.38700000000000001</v>
      </c>
      <c r="E84" s="18" t="s">
        <v>47</v>
      </c>
      <c r="F84" s="22" t="s">
        <v>12</v>
      </c>
    </row>
    <row r="85" spans="1:6" x14ac:dyDescent="0.25">
      <c r="A85" s="40" t="s">
        <v>248</v>
      </c>
      <c r="B85" s="39">
        <v>300</v>
      </c>
      <c r="C85" s="39">
        <v>50</v>
      </c>
      <c r="D85" s="41">
        <v>0.629</v>
      </c>
      <c r="E85" s="18" t="s">
        <v>47</v>
      </c>
      <c r="F85" s="22" t="s">
        <v>12</v>
      </c>
    </row>
    <row r="86" spans="1:6" x14ac:dyDescent="0.25">
      <c r="A86" s="47" t="s">
        <v>11</v>
      </c>
      <c r="B86" s="47"/>
      <c r="C86" s="47"/>
      <c r="D86" s="34">
        <f>SUM(D45:D85)</f>
        <v>20.765000000000008</v>
      </c>
      <c r="E86" s="35"/>
      <c r="F86" s="36"/>
    </row>
    <row r="87" spans="1:6" x14ac:dyDescent="0.25">
      <c r="A87" s="40" t="s">
        <v>249</v>
      </c>
      <c r="B87" s="39">
        <v>400</v>
      </c>
      <c r="C87" s="39">
        <v>39</v>
      </c>
      <c r="D87" s="41">
        <v>0.53500000000000003</v>
      </c>
      <c r="E87" s="18" t="s">
        <v>47</v>
      </c>
      <c r="F87" s="22" t="s">
        <v>12</v>
      </c>
    </row>
    <row r="88" spans="1:6" x14ac:dyDescent="0.25">
      <c r="A88" s="40" t="s">
        <v>250</v>
      </c>
      <c r="B88" s="39">
        <v>400</v>
      </c>
      <c r="C88" s="39">
        <v>41</v>
      </c>
      <c r="D88" s="41">
        <v>0.58799999999999997</v>
      </c>
      <c r="E88" s="18" t="s">
        <v>47</v>
      </c>
      <c r="F88" s="22" t="s">
        <v>12</v>
      </c>
    </row>
    <row r="89" spans="1:6" x14ac:dyDescent="0.25">
      <c r="A89" s="40" t="s">
        <v>251</v>
      </c>
      <c r="B89" s="39">
        <v>250</v>
      </c>
      <c r="C89" s="39">
        <v>46</v>
      </c>
      <c r="D89" s="41">
        <v>0.441</v>
      </c>
      <c r="E89" s="18" t="s">
        <v>47</v>
      </c>
      <c r="F89" s="22" t="s">
        <v>12</v>
      </c>
    </row>
    <row r="90" spans="1:6" x14ac:dyDescent="0.25">
      <c r="A90" s="40" t="s">
        <v>252</v>
      </c>
      <c r="B90" s="39">
        <v>250</v>
      </c>
      <c r="C90" s="39">
        <v>65</v>
      </c>
      <c r="D90" s="41">
        <v>0.873</v>
      </c>
      <c r="E90" s="18" t="s">
        <v>47</v>
      </c>
      <c r="F90" s="22" t="s">
        <v>12</v>
      </c>
    </row>
    <row r="91" spans="1:6" x14ac:dyDescent="0.25">
      <c r="A91" s="40" t="s">
        <v>253</v>
      </c>
      <c r="B91" s="39">
        <v>300</v>
      </c>
      <c r="C91" s="39">
        <v>38</v>
      </c>
      <c r="D91" s="41">
        <v>0.371</v>
      </c>
      <c r="E91" s="18" t="s">
        <v>47</v>
      </c>
      <c r="F91" s="22" t="s">
        <v>12</v>
      </c>
    </row>
    <row r="92" spans="1:6" x14ac:dyDescent="0.25">
      <c r="A92" s="40" t="s">
        <v>254</v>
      </c>
      <c r="B92" s="39">
        <v>250</v>
      </c>
      <c r="C92" s="39">
        <v>53</v>
      </c>
      <c r="D92" s="41">
        <v>0.58799999999999997</v>
      </c>
      <c r="E92" s="18" t="s">
        <v>47</v>
      </c>
      <c r="F92" s="22" t="s">
        <v>12</v>
      </c>
    </row>
    <row r="93" spans="1:6" x14ac:dyDescent="0.25">
      <c r="A93" s="40" t="s">
        <v>255</v>
      </c>
      <c r="B93" s="39">
        <v>250</v>
      </c>
      <c r="C93" s="39">
        <v>46</v>
      </c>
      <c r="D93" s="41">
        <v>0.441</v>
      </c>
      <c r="E93" s="18" t="s">
        <v>47</v>
      </c>
      <c r="F93" s="22" t="s">
        <v>12</v>
      </c>
    </row>
    <row r="94" spans="1:6" x14ac:dyDescent="0.25">
      <c r="A94" s="40" t="s">
        <v>256</v>
      </c>
      <c r="B94" s="39">
        <v>300</v>
      </c>
      <c r="C94" s="39">
        <v>34</v>
      </c>
      <c r="D94" s="41">
        <v>0.3</v>
      </c>
      <c r="E94" s="18" t="s">
        <v>47</v>
      </c>
      <c r="F94" s="22" t="s">
        <v>12</v>
      </c>
    </row>
    <row r="95" spans="1:6" x14ac:dyDescent="0.25">
      <c r="A95" s="40" t="s">
        <v>257</v>
      </c>
      <c r="B95" s="39">
        <v>400</v>
      </c>
      <c r="C95" s="39">
        <v>43</v>
      </c>
      <c r="D95" s="41">
        <v>0.64300000000000002</v>
      </c>
      <c r="E95" s="18" t="s">
        <v>47</v>
      </c>
      <c r="F95" s="22" t="s">
        <v>12</v>
      </c>
    </row>
    <row r="96" spans="1:6" x14ac:dyDescent="0.25">
      <c r="A96" s="40" t="s">
        <v>258</v>
      </c>
      <c r="B96" s="39">
        <v>300</v>
      </c>
      <c r="C96" s="39">
        <v>47</v>
      </c>
      <c r="D96" s="41">
        <v>0.55800000000000005</v>
      </c>
      <c r="E96" s="18" t="s">
        <v>47</v>
      </c>
      <c r="F96" s="22" t="s">
        <v>12</v>
      </c>
    </row>
    <row r="97" spans="1:6" x14ac:dyDescent="0.25">
      <c r="A97" s="40" t="s">
        <v>259</v>
      </c>
      <c r="B97" s="39">
        <v>300</v>
      </c>
      <c r="C97" s="39">
        <v>34</v>
      </c>
      <c r="D97" s="41">
        <v>0.3</v>
      </c>
      <c r="E97" s="18" t="s">
        <v>47</v>
      </c>
      <c r="F97" s="22" t="s">
        <v>12</v>
      </c>
    </row>
    <row r="98" spans="1:6" x14ac:dyDescent="0.25">
      <c r="A98" s="40" t="s">
        <v>260</v>
      </c>
      <c r="B98" s="39">
        <v>400</v>
      </c>
      <c r="C98" s="39">
        <v>41</v>
      </c>
      <c r="D98" s="41">
        <v>0.58799999999999997</v>
      </c>
      <c r="E98" s="18" t="s">
        <v>47</v>
      </c>
      <c r="F98" s="22" t="s">
        <v>12</v>
      </c>
    </row>
    <row r="99" spans="1:6" x14ac:dyDescent="0.25">
      <c r="A99" s="40" t="s">
        <v>261</v>
      </c>
      <c r="B99" s="39">
        <v>250</v>
      </c>
      <c r="C99" s="39">
        <v>49</v>
      </c>
      <c r="D99" s="41">
        <v>0.499</v>
      </c>
      <c r="E99" s="18" t="s">
        <v>61</v>
      </c>
      <c r="F99" s="22" t="s">
        <v>12</v>
      </c>
    </row>
    <row r="100" spans="1:6" x14ac:dyDescent="0.25">
      <c r="A100" s="40" t="s">
        <v>262</v>
      </c>
      <c r="B100" s="39">
        <v>300</v>
      </c>
      <c r="C100" s="39">
        <v>40</v>
      </c>
      <c r="D100" s="41">
        <v>0.40899999999999997</v>
      </c>
      <c r="E100" s="18" t="s">
        <v>61</v>
      </c>
      <c r="F100" s="22" t="s">
        <v>12</v>
      </c>
    </row>
    <row r="101" spans="1:6" x14ac:dyDescent="0.25">
      <c r="A101" s="40" t="s">
        <v>263</v>
      </c>
      <c r="B101" s="39">
        <v>400</v>
      </c>
      <c r="C101" s="39">
        <v>57</v>
      </c>
      <c r="D101" s="41">
        <v>1.121</v>
      </c>
      <c r="E101" s="18" t="s">
        <v>61</v>
      </c>
      <c r="F101" s="22" t="s">
        <v>12</v>
      </c>
    </row>
    <row r="102" spans="1:6" x14ac:dyDescent="0.25">
      <c r="A102" s="40" t="s">
        <v>264</v>
      </c>
      <c r="B102" s="39">
        <v>400</v>
      </c>
      <c r="C102" s="39">
        <v>58</v>
      </c>
      <c r="D102" s="41">
        <v>1.159</v>
      </c>
      <c r="E102" s="18" t="s">
        <v>61</v>
      </c>
      <c r="F102" s="22" t="s">
        <v>12</v>
      </c>
    </row>
    <row r="103" spans="1:6" x14ac:dyDescent="0.25">
      <c r="A103" s="40" t="s">
        <v>265</v>
      </c>
      <c r="B103" s="39">
        <v>400</v>
      </c>
      <c r="C103" s="39">
        <v>55</v>
      </c>
      <c r="D103" s="41">
        <v>1.048</v>
      </c>
      <c r="E103" s="18" t="s">
        <v>61</v>
      </c>
      <c r="F103" s="22" t="s">
        <v>12</v>
      </c>
    </row>
    <row r="104" spans="1:6" x14ac:dyDescent="0.25">
      <c r="A104" s="40" t="s">
        <v>266</v>
      </c>
      <c r="B104" s="39">
        <v>390</v>
      </c>
      <c r="C104" s="39">
        <v>49</v>
      </c>
      <c r="D104" s="41">
        <v>0.80300000000000005</v>
      </c>
      <c r="E104" s="18" t="s">
        <v>61</v>
      </c>
      <c r="F104" s="22" t="s">
        <v>12</v>
      </c>
    </row>
    <row r="105" spans="1:6" x14ac:dyDescent="0.25">
      <c r="A105" s="40" t="s">
        <v>267</v>
      </c>
      <c r="B105" s="39">
        <v>400</v>
      </c>
      <c r="C105" s="39">
        <v>40</v>
      </c>
      <c r="D105" s="41">
        <v>0.56100000000000005</v>
      </c>
      <c r="E105" s="18" t="s">
        <v>61</v>
      </c>
      <c r="F105" s="22" t="s">
        <v>12</v>
      </c>
    </row>
    <row r="106" spans="1:6" x14ac:dyDescent="0.25">
      <c r="A106" s="40" t="s">
        <v>268</v>
      </c>
      <c r="B106" s="39">
        <v>400</v>
      </c>
      <c r="C106" s="39">
        <v>46</v>
      </c>
      <c r="D106" s="41">
        <v>0.73099999999999998</v>
      </c>
      <c r="E106" s="18" t="s">
        <v>61</v>
      </c>
      <c r="F106" s="22" t="s">
        <v>12</v>
      </c>
    </row>
    <row r="107" spans="1:6" x14ac:dyDescent="0.25">
      <c r="A107" s="40" t="s">
        <v>269</v>
      </c>
      <c r="B107" s="39">
        <v>400</v>
      </c>
      <c r="C107" s="39">
        <v>43</v>
      </c>
      <c r="D107" s="41">
        <v>0.64300000000000002</v>
      </c>
      <c r="E107" s="18" t="s">
        <v>61</v>
      </c>
      <c r="F107" s="22" t="s">
        <v>12</v>
      </c>
    </row>
    <row r="108" spans="1:6" x14ac:dyDescent="0.25">
      <c r="A108" s="40" t="s">
        <v>270</v>
      </c>
      <c r="B108" s="39">
        <v>300</v>
      </c>
      <c r="C108" s="39">
        <v>36</v>
      </c>
      <c r="D108" s="41">
        <v>0.33500000000000002</v>
      </c>
      <c r="E108" s="18" t="s">
        <v>61</v>
      </c>
      <c r="F108" s="22" t="s">
        <v>12</v>
      </c>
    </row>
    <row r="109" spans="1:6" x14ac:dyDescent="0.25">
      <c r="A109" s="40" t="s">
        <v>271</v>
      </c>
      <c r="B109" s="39">
        <v>300</v>
      </c>
      <c r="C109" s="39">
        <v>40</v>
      </c>
      <c r="D109" s="41">
        <v>0.40899999999999997</v>
      </c>
      <c r="E109" s="18" t="s">
        <v>61</v>
      </c>
      <c r="F109" s="22" t="s">
        <v>12</v>
      </c>
    </row>
    <row r="110" spans="1:6" x14ac:dyDescent="0.25">
      <c r="A110" s="40" t="s">
        <v>272</v>
      </c>
      <c r="B110" s="39">
        <v>300</v>
      </c>
      <c r="C110" s="39">
        <v>46</v>
      </c>
      <c r="D110" s="41">
        <v>0.53600000000000003</v>
      </c>
      <c r="E110" s="18" t="s">
        <v>61</v>
      </c>
      <c r="F110" s="22" t="s">
        <v>12</v>
      </c>
    </row>
    <row r="111" spans="1:6" x14ac:dyDescent="0.25">
      <c r="A111" s="40" t="s">
        <v>273</v>
      </c>
      <c r="B111" s="39">
        <v>300</v>
      </c>
      <c r="C111" s="39">
        <v>51</v>
      </c>
      <c r="D111" s="41">
        <v>0.65400000000000003</v>
      </c>
      <c r="E111" s="18" t="s">
        <v>61</v>
      </c>
      <c r="F111" s="22" t="s">
        <v>12</v>
      </c>
    </row>
    <row r="112" spans="1:6" x14ac:dyDescent="0.25">
      <c r="A112" s="40" t="s">
        <v>274</v>
      </c>
      <c r="B112" s="39">
        <v>250</v>
      </c>
      <c r="C112" s="39">
        <v>62</v>
      </c>
      <c r="D112" s="41">
        <v>0.79700000000000004</v>
      </c>
      <c r="E112" s="18" t="s">
        <v>61</v>
      </c>
      <c r="F112" s="22" t="s">
        <v>12</v>
      </c>
    </row>
    <row r="113" spans="1:6" x14ac:dyDescent="0.25">
      <c r="A113" s="40" t="s">
        <v>275</v>
      </c>
      <c r="B113" s="39">
        <v>300</v>
      </c>
      <c r="C113" s="39">
        <v>38</v>
      </c>
      <c r="D113" s="41">
        <v>0.371</v>
      </c>
      <c r="E113" s="18" t="s">
        <v>61</v>
      </c>
      <c r="F113" s="22" t="s">
        <v>12</v>
      </c>
    </row>
    <row r="114" spans="1:6" x14ac:dyDescent="0.25">
      <c r="A114" s="40" t="s">
        <v>276</v>
      </c>
      <c r="B114" s="39">
        <v>300</v>
      </c>
      <c r="C114" s="39">
        <v>46</v>
      </c>
      <c r="D114" s="41">
        <v>0.53600000000000003</v>
      </c>
      <c r="E114" s="18" t="s">
        <v>61</v>
      </c>
      <c r="F114" s="22" t="s">
        <v>12</v>
      </c>
    </row>
    <row r="115" spans="1:6" x14ac:dyDescent="0.25">
      <c r="A115" s="40" t="s">
        <v>277</v>
      </c>
      <c r="B115" s="39">
        <v>250</v>
      </c>
      <c r="C115" s="39">
        <v>43</v>
      </c>
      <c r="D115" s="41">
        <v>0.38700000000000001</v>
      </c>
      <c r="E115" s="18" t="s">
        <v>61</v>
      </c>
      <c r="F115" s="22" t="s">
        <v>12</v>
      </c>
    </row>
    <row r="116" spans="1:6" x14ac:dyDescent="0.25">
      <c r="A116" s="40" t="s">
        <v>278</v>
      </c>
      <c r="B116" s="39">
        <v>250</v>
      </c>
      <c r="C116" s="39">
        <v>44</v>
      </c>
      <c r="D116" s="41">
        <v>0.40500000000000003</v>
      </c>
      <c r="E116" s="18" t="s">
        <v>61</v>
      </c>
      <c r="F116" s="22" t="s">
        <v>12</v>
      </c>
    </row>
    <row r="117" spans="1:6" x14ac:dyDescent="0.25">
      <c r="A117" s="40" t="s">
        <v>279</v>
      </c>
      <c r="B117" s="39">
        <v>250</v>
      </c>
      <c r="C117" s="39">
        <v>37</v>
      </c>
      <c r="D117" s="41">
        <v>0.28999999999999998</v>
      </c>
      <c r="E117" s="18" t="s">
        <v>61</v>
      </c>
      <c r="F117" s="22" t="s">
        <v>12</v>
      </c>
    </row>
    <row r="118" spans="1:6" x14ac:dyDescent="0.25">
      <c r="A118" s="40" t="s">
        <v>280</v>
      </c>
      <c r="B118" s="39">
        <v>250</v>
      </c>
      <c r="C118" s="39">
        <v>41</v>
      </c>
      <c r="D118" s="41">
        <v>0.35299999999999998</v>
      </c>
      <c r="E118" s="18" t="s">
        <v>61</v>
      </c>
      <c r="F118" s="22" t="s">
        <v>12</v>
      </c>
    </row>
    <row r="119" spans="1:6" x14ac:dyDescent="0.25">
      <c r="A119" s="40" t="s">
        <v>281</v>
      </c>
      <c r="B119" s="39">
        <v>250</v>
      </c>
      <c r="C119" s="39">
        <v>57</v>
      </c>
      <c r="D119" s="41">
        <v>0.67700000000000005</v>
      </c>
      <c r="E119" s="18" t="s">
        <v>61</v>
      </c>
      <c r="F119" s="22" t="s">
        <v>12</v>
      </c>
    </row>
    <row r="120" spans="1:6" x14ac:dyDescent="0.25">
      <c r="A120" s="40" t="s">
        <v>282</v>
      </c>
      <c r="B120" s="39">
        <v>250</v>
      </c>
      <c r="C120" s="39">
        <v>48</v>
      </c>
      <c r="D120" s="41">
        <v>0.47899999999999998</v>
      </c>
      <c r="E120" s="18" t="s">
        <v>61</v>
      </c>
      <c r="F120" s="22" t="s">
        <v>12</v>
      </c>
    </row>
    <row r="121" spans="1:6" x14ac:dyDescent="0.25">
      <c r="A121" s="40" t="s">
        <v>283</v>
      </c>
      <c r="B121" s="39">
        <v>240</v>
      </c>
      <c r="C121" s="39">
        <v>80</v>
      </c>
      <c r="D121" s="41">
        <v>1.256</v>
      </c>
      <c r="E121" s="18" t="s">
        <v>61</v>
      </c>
      <c r="F121" s="22" t="s">
        <v>12</v>
      </c>
    </row>
    <row r="122" spans="1:6" x14ac:dyDescent="0.25">
      <c r="A122" s="40" t="s">
        <v>284</v>
      </c>
      <c r="B122" s="39">
        <v>250</v>
      </c>
      <c r="C122" s="39">
        <v>53</v>
      </c>
      <c r="D122" s="41">
        <v>0.58799999999999997</v>
      </c>
      <c r="E122" s="18" t="s">
        <v>61</v>
      </c>
      <c r="F122" s="22" t="s">
        <v>12</v>
      </c>
    </row>
    <row r="123" spans="1:6" x14ac:dyDescent="0.25">
      <c r="A123" s="40" t="s">
        <v>285</v>
      </c>
      <c r="B123" s="39">
        <v>250</v>
      </c>
      <c r="C123" s="39">
        <v>45</v>
      </c>
      <c r="D123" s="41">
        <v>0.42299999999999999</v>
      </c>
      <c r="E123" s="18" t="s">
        <v>61</v>
      </c>
      <c r="F123" s="22" t="s">
        <v>12</v>
      </c>
    </row>
    <row r="124" spans="1:6" x14ac:dyDescent="0.25">
      <c r="A124" s="40" t="s">
        <v>286</v>
      </c>
      <c r="B124" s="39">
        <v>250</v>
      </c>
      <c r="C124" s="39">
        <v>35</v>
      </c>
      <c r="D124" s="41">
        <v>0.26</v>
      </c>
      <c r="E124" s="18" t="s">
        <v>61</v>
      </c>
      <c r="F124" s="22" t="s">
        <v>12</v>
      </c>
    </row>
    <row r="125" spans="1:6" x14ac:dyDescent="0.25">
      <c r="A125" s="40" t="s">
        <v>287</v>
      </c>
      <c r="B125" s="39">
        <v>240</v>
      </c>
      <c r="C125" s="39">
        <v>41</v>
      </c>
      <c r="D125" s="41">
        <v>0.33800000000000002</v>
      </c>
      <c r="E125" s="18" t="s">
        <v>61</v>
      </c>
      <c r="F125" s="22" t="s">
        <v>12</v>
      </c>
    </row>
    <row r="126" spans="1:6" x14ac:dyDescent="0.25">
      <c r="A126" s="40" t="s">
        <v>288</v>
      </c>
      <c r="B126" s="39">
        <v>290</v>
      </c>
      <c r="C126" s="39">
        <v>38</v>
      </c>
      <c r="D126" s="41">
        <v>0.35799999999999998</v>
      </c>
      <c r="E126" s="18" t="s">
        <v>61</v>
      </c>
      <c r="F126" s="22" t="s">
        <v>12</v>
      </c>
    </row>
    <row r="127" spans="1:6" x14ac:dyDescent="0.25">
      <c r="A127" s="40" t="s">
        <v>289</v>
      </c>
      <c r="B127" s="39">
        <v>250</v>
      </c>
      <c r="C127" s="39">
        <v>39</v>
      </c>
      <c r="D127" s="41">
        <v>0.32</v>
      </c>
      <c r="E127" s="18" t="s">
        <v>61</v>
      </c>
      <c r="F127" s="22" t="s">
        <v>12</v>
      </c>
    </row>
    <row r="128" spans="1:6" x14ac:dyDescent="0.25">
      <c r="A128" s="47" t="s">
        <v>11</v>
      </c>
      <c r="B128" s="47"/>
      <c r="C128" s="47"/>
      <c r="D128" s="34">
        <f>SUM(D87:D127)</f>
        <v>22.972000000000008</v>
      </c>
      <c r="E128" s="35"/>
      <c r="F128" s="36"/>
    </row>
    <row r="129" spans="1:6" x14ac:dyDescent="0.25">
      <c r="A129" s="40" t="s">
        <v>290</v>
      </c>
      <c r="B129" s="39">
        <v>250</v>
      </c>
      <c r="C129" s="39">
        <v>39</v>
      </c>
      <c r="D129" s="41">
        <v>0.32</v>
      </c>
      <c r="E129" s="18" t="s">
        <v>61</v>
      </c>
      <c r="F129" s="22" t="s">
        <v>12</v>
      </c>
    </row>
    <row r="130" spans="1:6" x14ac:dyDescent="0.25">
      <c r="A130" s="40" t="s">
        <v>291</v>
      </c>
      <c r="B130" s="39">
        <v>250</v>
      </c>
      <c r="C130" s="39">
        <v>37</v>
      </c>
      <c r="D130" s="41">
        <v>0.28999999999999998</v>
      </c>
      <c r="E130" s="18" t="s">
        <v>61</v>
      </c>
      <c r="F130" s="22" t="s">
        <v>12</v>
      </c>
    </row>
    <row r="131" spans="1:6" x14ac:dyDescent="0.25">
      <c r="A131" s="40" t="s">
        <v>292</v>
      </c>
      <c r="B131" s="39">
        <v>250</v>
      </c>
      <c r="C131" s="39">
        <v>48</v>
      </c>
      <c r="D131" s="41">
        <v>0.47899999999999998</v>
      </c>
      <c r="E131" s="18" t="s">
        <v>61</v>
      </c>
      <c r="F131" s="22" t="s">
        <v>12</v>
      </c>
    </row>
    <row r="132" spans="1:6" x14ac:dyDescent="0.25">
      <c r="A132" s="40" t="s">
        <v>293</v>
      </c>
      <c r="B132" s="39">
        <v>250</v>
      </c>
      <c r="C132" s="39">
        <v>48</v>
      </c>
      <c r="D132" s="41">
        <v>0.47899999999999998</v>
      </c>
      <c r="E132" s="18" t="s">
        <v>61</v>
      </c>
      <c r="F132" s="22" t="s">
        <v>12</v>
      </c>
    </row>
    <row r="133" spans="1:6" x14ac:dyDescent="0.25">
      <c r="A133" s="40" t="s">
        <v>294</v>
      </c>
      <c r="B133" s="39">
        <v>250</v>
      </c>
      <c r="C133" s="39">
        <v>46</v>
      </c>
      <c r="D133" s="41">
        <v>0.441</v>
      </c>
      <c r="E133" s="18" t="s">
        <v>61</v>
      </c>
      <c r="F133" s="22" t="s">
        <v>12</v>
      </c>
    </row>
    <row r="134" spans="1:6" x14ac:dyDescent="0.25">
      <c r="A134" s="40" t="s">
        <v>295</v>
      </c>
      <c r="B134" s="39">
        <v>300</v>
      </c>
      <c r="C134" s="39">
        <v>39</v>
      </c>
      <c r="D134" s="41">
        <v>0.39</v>
      </c>
      <c r="E134" s="18" t="s">
        <v>61</v>
      </c>
      <c r="F134" s="22" t="s">
        <v>12</v>
      </c>
    </row>
    <row r="135" spans="1:6" x14ac:dyDescent="0.25">
      <c r="A135" s="40" t="s">
        <v>296</v>
      </c>
      <c r="B135" s="39">
        <v>250</v>
      </c>
      <c r="C135" s="39">
        <v>42</v>
      </c>
      <c r="D135" s="41">
        <v>0.37</v>
      </c>
      <c r="E135" s="18" t="s">
        <v>61</v>
      </c>
      <c r="F135" s="22" t="s">
        <v>12</v>
      </c>
    </row>
    <row r="136" spans="1:6" x14ac:dyDescent="0.25">
      <c r="A136" s="40" t="s">
        <v>297</v>
      </c>
      <c r="B136" s="39">
        <v>250</v>
      </c>
      <c r="C136" s="39">
        <v>39</v>
      </c>
      <c r="D136" s="41">
        <v>0.32</v>
      </c>
      <c r="E136" s="18" t="s">
        <v>61</v>
      </c>
      <c r="F136" s="22" t="s">
        <v>12</v>
      </c>
    </row>
    <row r="137" spans="1:6" x14ac:dyDescent="0.25">
      <c r="A137" s="40" t="s">
        <v>298</v>
      </c>
      <c r="B137" s="39">
        <v>250</v>
      </c>
      <c r="C137" s="39">
        <v>40</v>
      </c>
      <c r="D137" s="41">
        <v>0.33700000000000002</v>
      </c>
      <c r="E137" s="18" t="s">
        <v>61</v>
      </c>
      <c r="F137" s="22" t="s">
        <v>12</v>
      </c>
    </row>
    <row r="138" spans="1:6" x14ac:dyDescent="0.25">
      <c r="A138" s="40" t="s">
        <v>299</v>
      </c>
      <c r="B138" s="39">
        <v>250</v>
      </c>
      <c r="C138" s="39">
        <v>67</v>
      </c>
      <c r="D138" s="41">
        <v>0.92700000000000005</v>
      </c>
      <c r="E138" s="18" t="s">
        <v>61</v>
      </c>
      <c r="F138" s="22" t="s">
        <v>12</v>
      </c>
    </row>
    <row r="139" spans="1:6" x14ac:dyDescent="0.25">
      <c r="A139" s="40" t="s">
        <v>300</v>
      </c>
      <c r="B139" s="39">
        <v>250</v>
      </c>
      <c r="C139" s="39">
        <v>44</v>
      </c>
      <c r="D139" s="41">
        <v>0.40500000000000003</v>
      </c>
      <c r="E139" s="18" t="s">
        <v>61</v>
      </c>
      <c r="F139" s="22" t="s">
        <v>12</v>
      </c>
    </row>
    <row r="140" spans="1:6" x14ac:dyDescent="0.25">
      <c r="A140" s="40" t="s">
        <v>301</v>
      </c>
      <c r="B140" s="39">
        <v>400</v>
      </c>
      <c r="C140" s="39">
        <v>47</v>
      </c>
      <c r="D140" s="41">
        <v>0.76200000000000001</v>
      </c>
      <c r="E140" s="18" t="s">
        <v>61</v>
      </c>
      <c r="F140" s="22" t="s">
        <v>12</v>
      </c>
    </row>
    <row r="141" spans="1:6" x14ac:dyDescent="0.25">
      <c r="A141" s="40" t="s">
        <v>302</v>
      </c>
      <c r="B141" s="39">
        <v>250</v>
      </c>
      <c r="C141" s="39">
        <v>43</v>
      </c>
      <c r="D141" s="41">
        <v>0.38700000000000001</v>
      </c>
      <c r="E141" s="18" t="s">
        <v>61</v>
      </c>
      <c r="F141" s="22" t="s">
        <v>12</v>
      </c>
    </row>
    <row r="142" spans="1:6" x14ac:dyDescent="0.25">
      <c r="A142" s="40" t="s">
        <v>303</v>
      </c>
      <c r="B142" s="39">
        <v>400</v>
      </c>
      <c r="C142" s="39">
        <v>37</v>
      </c>
      <c r="D142" s="41">
        <v>0.48399999999999999</v>
      </c>
      <c r="E142" s="18" t="s">
        <v>61</v>
      </c>
      <c r="F142" s="22" t="s">
        <v>12</v>
      </c>
    </row>
    <row r="143" spans="1:6" x14ac:dyDescent="0.25">
      <c r="A143" s="40" t="s">
        <v>304</v>
      </c>
      <c r="B143" s="39">
        <v>300</v>
      </c>
      <c r="C143" s="39">
        <v>47</v>
      </c>
      <c r="D143" s="41">
        <v>0.55800000000000005</v>
      </c>
      <c r="E143" s="18" t="s">
        <v>61</v>
      </c>
      <c r="F143" s="22" t="s">
        <v>12</v>
      </c>
    </row>
    <row r="144" spans="1:6" x14ac:dyDescent="0.25">
      <c r="A144" s="40" t="s">
        <v>305</v>
      </c>
      <c r="B144" s="39">
        <v>400</v>
      </c>
      <c r="C144" s="39">
        <v>40</v>
      </c>
      <c r="D144" s="41">
        <v>0.56100000000000005</v>
      </c>
      <c r="E144" s="18" t="s">
        <v>61</v>
      </c>
      <c r="F144" s="22" t="s">
        <v>12</v>
      </c>
    </row>
    <row r="145" spans="1:6" x14ac:dyDescent="0.25">
      <c r="A145" s="40" t="s">
        <v>306</v>
      </c>
      <c r="B145" s="39">
        <v>250</v>
      </c>
      <c r="C145" s="39">
        <v>31</v>
      </c>
      <c r="D145" s="41">
        <v>0.20200000000000001</v>
      </c>
      <c r="E145" s="18" t="s">
        <v>61</v>
      </c>
      <c r="F145" s="22" t="s">
        <v>12</v>
      </c>
    </row>
    <row r="146" spans="1:6" x14ac:dyDescent="0.25">
      <c r="A146" s="40" t="s">
        <v>307</v>
      </c>
      <c r="B146" s="39">
        <v>250</v>
      </c>
      <c r="C146" s="39">
        <v>32</v>
      </c>
      <c r="D146" s="41">
        <v>0.219</v>
      </c>
      <c r="E146" s="18" t="s">
        <v>61</v>
      </c>
      <c r="F146" s="22" t="s">
        <v>12</v>
      </c>
    </row>
    <row r="147" spans="1:6" x14ac:dyDescent="0.25">
      <c r="A147" s="40" t="s">
        <v>308</v>
      </c>
      <c r="B147" s="39">
        <v>300</v>
      </c>
      <c r="C147" s="39">
        <v>51</v>
      </c>
      <c r="D147" s="41">
        <v>0.65400000000000003</v>
      </c>
      <c r="E147" s="18" t="s">
        <v>61</v>
      </c>
      <c r="F147" s="22" t="s">
        <v>12</v>
      </c>
    </row>
    <row r="148" spans="1:6" x14ac:dyDescent="0.25">
      <c r="A148" s="40" t="s">
        <v>309</v>
      </c>
      <c r="B148" s="39">
        <v>250</v>
      </c>
      <c r="C148" s="39">
        <v>36</v>
      </c>
      <c r="D148" s="41">
        <v>0.27500000000000002</v>
      </c>
      <c r="E148" s="18" t="s">
        <v>61</v>
      </c>
      <c r="F148" s="22" t="s">
        <v>12</v>
      </c>
    </row>
    <row r="149" spans="1:6" x14ac:dyDescent="0.25">
      <c r="A149" s="40" t="s">
        <v>310</v>
      </c>
      <c r="B149" s="39">
        <v>250</v>
      </c>
      <c r="C149" s="39">
        <v>36</v>
      </c>
      <c r="D149" s="41">
        <v>0.27500000000000002</v>
      </c>
      <c r="E149" s="18" t="s">
        <v>61</v>
      </c>
      <c r="F149" s="22" t="s">
        <v>12</v>
      </c>
    </row>
    <row r="150" spans="1:6" x14ac:dyDescent="0.25">
      <c r="A150" s="40" t="s">
        <v>311</v>
      </c>
      <c r="B150" s="39">
        <v>250</v>
      </c>
      <c r="C150" s="39">
        <v>39</v>
      </c>
      <c r="D150" s="41">
        <v>0.32</v>
      </c>
      <c r="E150" s="18" t="s">
        <v>61</v>
      </c>
      <c r="F150" s="22" t="s">
        <v>12</v>
      </c>
    </row>
    <row r="151" spans="1:6" x14ac:dyDescent="0.25">
      <c r="A151" s="40" t="s">
        <v>312</v>
      </c>
      <c r="B151" s="39">
        <v>250</v>
      </c>
      <c r="C151" s="39">
        <v>46</v>
      </c>
      <c r="D151" s="41">
        <v>0.441</v>
      </c>
      <c r="E151" s="18" t="s">
        <v>61</v>
      </c>
      <c r="F151" s="22" t="s">
        <v>12</v>
      </c>
    </row>
    <row r="152" spans="1:6" x14ac:dyDescent="0.25">
      <c r="A152" s="40" t="s">
        <v>313</v>
      </c>
      <c r="B152" s="39">
        <v>250</v>
      </c>
      <c r="C152" s="39">
        <v>48</v>
      </c>
      <c r="D152" s="41">
        <v>0.47899999999999998</v>
      </c>
      <c r="E152" s="18" t="s">
        <v>61</v>
      </c>
      <c r="F152" s="22" t="s">
        <v>12</v>
      </c>
    </row>
    <row r="153" spans="1:6" x14ac:dyDescent="0.25">
      <c r="A153" s="40" t="s">
        <v>314</v>
      </c>
      <c r="B153" s="39">
        <v>300</v>
      </c>
      <c r="C153" s="39">
        <v>38</v>
      </c>
      <c r="D153" s="41">
        <v>0.371</v>
      </c>
      <c r="E153" s="18" t="s">
        <v>61</v>
      </c>
      <c r="F153" s="22" t="s">
        <v>12</v>
      </c>
    </row>
    <row r="154" spans="1:6" x14ac:dyDescent="0.25">
      <c r="A154" s="40" t="s">
        <v>315</v>
      </c>
      <c r="B154" s="39">
        <v>250</v>
      </c>
      <c r="C154" s="39">
        <v>47</v>
      </c>
      <c r="D154" s="41">
        <v>0.46</v>
      </c>
      <c r="E154" s="18" t="s">
        <v>61</v>
      </c>
      <c r="F154" s="22" t="s">
        <v>12</v>
      </c>
    </row>
    <row r="155" spans="1:6" x14ac:dyDescent="0.25">
      <c r="A155" s="40" t="s">
        <v>316</v>
      </c>
      <c r="B155" s="39">
        <v>250</v>
      </c>
      <c r="C155" s="39">
        <v>49</v>
      </c>
      <c r="D155" s="41">
        <v>0.499</v>
      </c>
      <c r="E155" s="18" t="s">
        <v>61</v>
      </c>
      <c r="F155" s="22" t="s">
        <v>12</v>
      </c>
    </row>
    <row r="156" spans="1:6" x14ac:dyDescent="0.25">
      <c r="A156" s="40" t="s">
        <v>317</v>
      </c>
      <c r="B156" s="39">
        <v>290</v>
      </c>
      <c r="C156" s="39">
        <v>53</v>
      </c>
      <c r="D156" s="41">
        <v>0.68799999999999994</v>
      </c>
      <c r="E156" s="18" t="s">
        <v>61</v>
      </c>
      <c r="F156" s="22" t="s">
        <v>12</v>
      </c>
    </row>
    <row r="157" spans="1:6" x14ac:dyDescent="0.25">
      <c r="A157" s="40" t="s">
        <v>318</v>
      </c>
      <c r="B157" s="39">
        <v>250</v>
      </c>
      <c r="C157" s="39">
        <v>42</v>
      </c>
      <c r="D157" s="41">
        <v>0.37</v>
      </c>
      <c r="E157" s="18" t="s">
        <v>61</v>
      </c>
      <c r="F157" s="22" t="s">
        <v>12</v>
      </c>
    </row>
    <row r="158" spans="1:6" x14ac:dyDescent="0.25">
      <c r="A158" s="40" t="s">
        <v>319</v>
      </c>
      <c r="B158" s="39">
        <v>250</v>
      </c>
      <c r="C158" s="39">
        <v>34</v>
      </c>
      <c r="D158" s="41">
        <v>0.246</v>
      </c>
      <c r="E158" s="18" t="s">
        <v>61</v>
      </c>
      <c r="F158" s="22" t="s">
        <v>12</v>
      </c>
    </row>
    <row r="159" spans="1:6" x14ac:dyDescent="0.25">
      <c r="A159" s="40" t="s">
        <v>320</v>
      </c>
      <c r="B159" s="39">
        <v>250</v>
      </c>
      <c r="C159" s="39">
        <v>43</v>
      </c>
      <c r="D159" s="41">
        <v>0.38700000000000001</v>
      </c>
      <c r="E159" s="18" t="s">
        <v>61</v>
      </c>
      <c r="F159" s="22" t="s">
        <v>12</v>
      </c>
    </row>
    <row r="160" spans="1:6" x14ac:dyDescent="0.25">
      <c r="A160" s="40" t="s">
        <v>321</v>
      </c>
      <c r="B160" s="39">
        <v>250</v>
      </c>
      <c r="C160" s="39">
        <v>35</v>
      </c>
      <c r="D160" s="41">
        <v>0.26</v>
      </c>
      <c r="E160" s="18" t="s">
        <v>61</v>
      </c>
      <c r="F160" s="22" t="s">
        <v>12</v>
      </c>
    </row>
    <row r="161" spans="1:6" x14ac:dyDescent="0.25">
      <c r="A161" s="40" t="s">
        <v>322</v>
      </c>
      <c r="B161" s="39">
        <v>250</v>
      </c>
      <c r="C161" s="39">
        <v>42</v>
      </c>
      <c r="D161" s="41">
        <v>0.37</v>
      </c>
      <c r="E161" s="18" t="s">
        <v>61</v>
      </c>
      <c r="F161" s="22" t="s">
        <v>12</v>
      </c>
    </row>
    <row r="162" spans="1:6" x14ac:dyDescent="0.25">
      <c r="A162" s="47" t="s">
        <v>11</v>
      </c>
      <c r="B162" s="47"/>
      <c r="C162" s="47"/>
      <c r="D162" s="34">
        <f>SUM(D129:D161)</f>
        <v>14.026000000000003</v>
      </c>
      <c r="E162" s="35"/>
      <c r="F162" s="36"/>
    </row>
    <row r="163" spans="1:6" ht="24" customHeight="1" x14ac:dyDescent="0.25">
      <c r="A163" s="47" t="s">
        <v>10</v>
      </c>
      <c r="B163" s="47"/>
      <c r="C163" s="47"/>
      <c r="D163" s="37">
        <f>D162+D128+D86+D44</f>
        <v>81.138000000000019</v>
      </c>
      <c r="E163" s="38"/>
      <c r="F163" s="38"/>
    </row>
  </sheetData>
  <autoFilter ref="A2:F2" xr:uid="{00000000-0009-0000-0000-000003000000}"/>
  <mergeCells count="6">
    <mergeCell ref="A86:C86"/>
    <mergeCell ref="A44:C44"/>
    <mergeCell ref="A1:F1"/>
    <mergeCell ref="A162:C162"/>
    <mergeCell ref="A163:C163"/>
    <mergeCell ref="A128:C128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01. 06.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2C8BE-9E91-42BC-BB1B-B5BB56F9F941}">
  <dimension ref="A1:I180"/>
  <sheetViews>
    <sheetView zoomScale="85" zoomScaleNormal="85" workbookViewId="0">
      <selection activeCell="E7" sqref="E7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9" ht="50.1" customHeight="1" x14ac:dyDescent="0.25">
      <c r="A1" s="43" t="s">
        <v>17</v>
      </c>
      <c r="B1" s="43"/>
      <c r="C1" s="43"/>
      <c r="D1" s="43"/>
      <c r="E1" s="43"/>
      <c r="F1" s="43"/>
    </row>
    <row r="2" spans="1:9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  <c r="H2" s="2"/>
      <c r="I2" s="55"/>
    </row>
    <row r="3" spans="1:9" x14ac:dyDescent="0.25">
      <c r="A3" s="40" t="s">
        <v>323</v>
      </c>
      <c r="B3" s="39">
        <v>250</v>
      </c>
      <c r="C3" s="39">
        <v>38</v>
      </c>
      <c r="D3" s="41">
        <v>0.30499999999999999</v>
      </c>
      <c r="E3" s="18" t="s">
        <v>47</v>
      </c>
      <c r="F3" s="18" t="s">
        <v>13</v>
      </c>
    </row>
    <row r="4" spans="1:9" x14ac:dyDescent="0.25">
      <c r="A4" s="40" t="s">
        <v>324</v>
      </c>
      <c r="B4" s="39">
        <v>250</v>
      </c>
      <c r="C4" s="39">
        <v>45</v>
      </c>
      <c r="D4" s="41">
        <v>0.42299999999999999</v>
      </c>
      <c r="E4" s="18" t="s">
        <v>47</v>
      </c>
      <c r="F4" s="18" t="s">
        <v>13</v>
      </c>
    </row>
    <row r="5" spans="1:9" x14ac:dyDescent="0.25">
      <c r="A5" s="40" t="s">
        <v>325</v>
      </c>
      <c r="B5" s="39">
        <v>250</v>
      </c>
      <c r="C5" s="39">
        <v>30</v>
      </c>
      <c r="D5" s="41">
        <v>0.189</v>
      </c>
      <c r="E5" s="18" t="s">
        <v>47</v>
      </c>
      <c r="F5" s="18" t="s">
        <v>13</v>
      </c>
    </row>
    <row r="6" spans="1:9" x14ac:dyDescent="0.25">
      <c r="A6" s="40" t="s">
        <v>326</v>
      </c>
      <c r="B6" s="39">
        <v>250</v>
      </c>
      <c r="C6" s="39">
        <v>41</v>
      </c>
      <c r="D6" s="41">
        <v>0.35299999999999998</v>
      </c>
      <c r="E6" s="18" t="s">
        <v>47</v>
      </c>
      <c r="F6" s="18" t="s">
        <v>13</v>
      </c>
    </row>
    <row r="7" spans="1:9" x14ac:dyDescent="0.25">
      <c r="A7" s="40" t="s">
        <v>327</v>
      </c>
      <c r="B7" s="39">
        <v>250</v>
      </c>
      <c r="C7" s="39">
        <v>40</v>
      </c>
      <c r="D7" s="41">
        <v>0.33700000000000002</v>
      </c>
      <c r="E7" s="18" t="s">
        <v>47</v>
      </c>
      <c r="F7" s="18" t="s">
        <v>13</v>
      </c>
    </row>
    <row r="8" spans="1:9" x14ac:dyDescent="0.25">
      <c r="A8" s="40" t="s">
        <v>328</v>
      </c>
      <c r="B8" s="39">
        <v>250</v>
      </c>
      <c r="C8" s="39">
        <v>43</v>
      </c>
      <c r="D8" s="41">
        <v>0.38700000000000001</v>
      </c>
      <c r="E8" s="18" t="s">
        <v>47</v>
      </c>
      <c r="F8" s="18" t="s">
        <v>13</v>
      </c>
    </row>
    <row r="9" spans="1:9" x14ac:dyDescent="0.25">
      <c r="A9" s="40" t="s">
        <v>329</v>
      </c>
      <c r="B9" s="39">
        <v>300</v>
      </c>
      <c r="C9" s="39">
        <v>38</v>
      </c>
      <c r="D9" s="41">
        <v>0.371</v>
      </c>
      <c r="E9" s="18" t="s">
        <v>47</v>
      </c>
      <c r="F9" s="18" t="s">
        <v>13</v>
      </c>
    </row>
    <row r="10" spans="1:9" x14ac:dyDescent="0.25">
      <c r="A10" s="40" t="s">
        <v>330</v>
      </c>
      <c r="B10" s="39">
        <v>250</v>
      </c>
      <c r="C10" s="39">
        <v>42</v>
      </c>
      <c r="D10" s="41">
        <v>0.37</v>
      </c>
      <c r="E10" s="18" t="s">
        <v>47</v>
      </c>
      <c r="F10" s="18" t="s">
        <v>13</v>
      </c>
    </row>
    <row r="11" spans="1:9" x14ac:dyDescent="0.25">
      <c r="A11" s="40" t="s">
        <v>331</v>
      </c>
      <c r="B11" s="39">
        <v>250</v>
      </c>
      <c r="C11" s="39">
        <v>39</v>
      </c>
      <c r="D11" s="41">
        <v>0.32</v>
      </c>
      <c r="E11" s="18" t="s">
        <v>47</v>
      </c>
      <c r="F11" s="18" t="s">
        <v>13</v>
      </c>
    </row>
    <row r="12" spans="1:9" x14ac:dyDescent="0.25">
      <c r="A12" s="40" t="s">
        <v>332</v>
      </c>
      <c r="B12" s="39">
        <v>250</v>
      </c>
      <c r="C12" s="39">
        <v>37</v>
      </c>
      <c r="D12" s="41">
        <v>0.28999999999999998</v>
      </c>
      <c r="E12" s="18" t="s">
        <v>47</v>
      </c>
      <c r="F12" s="18" t="s">
        <v>13</v>
      </c>
    </row>
    <row r="13" spans="1:9" x14ac:dyDescent="0.25">
      <c r="A13" s="40" t="s">
        <v>333</v>
      </c>
      <c r="B13" s="39">
        <v>250</v>
      </c>
      <c r="C13" s="39">
        <v>44</v>
      </c>
      <c r="D13" s="41">
        <v>0.40500000000000003</v>
      </c>
      <c r="E13" s="18" t="s">
        <v>47</v>
      </c>
      <c r="F13" s="18" t="s">
        <v>13</v>
      </c>
    </row>
    <row r="14" spans="1:9" x14ac:dyDescent="0.25">
      <c r="A14" s="40" t="s">
        <v>334</v>
      </c>
      <c r="B14" s="39">
        <v>250</v>
      </c>
      <c r="C14" s="39">
        <v>38</v>
      </c>
      <c r="D14" s="41">
        <v>0.30499999999999999</v>
      </c>
      <c r="E14" s="18" t="s">
        <v>47</v>
      </c>
      <c r="F14" s="18" t="s">
        <v>13</v>
      </c>
    </row>
    <row r="15" spans="1:9" x14ac:dyDescent="0.25">
      <c r="A15" s="40" t="s">
        <v>335</v>
      </c>
      <c r="B15" s="39">
        <v>250</v>
      </c>
      <c r="C15" s="39">
        <v>36</v>
      </c>
      <c r="D15" s="41">
        <v>0.27500000000000002</v>
      </c>
      <c r="E15" s="18" t="s">
        <v>47</v>
      </c>
      <c r="F15" s="18" t="s">
        <v>13</v>
      </c>
    </row>
    <row r="16" spans="1:9" x14ac:dyDescent="0.25">
      <c r="A16" s="40" t="s">
        <v>336</v>
      </c>
      <c r="B16" s="39">
        <v>250</v>
      </c>
      <c r="C16" s="39">
        <v>41</v>
      </c>
      <c r="D16" s="41">
        <v>0.35299999999999998</v>
      </c>
      <c r="E16" s="18" t="s">
        <v>47</v>
      </c>
      <c r="F16" s="18" t="s">
        <v>13</v>
      </c>
    </row>
    <row r="17" spans="1:6" x14ac:dyDescent="0.25">
      <c r="A17" s="40" t="s">
        <v>337</v>
      </c>
      <c r="B17" s="39">
        <v>250</v>
      </c>
      <c r="C17" s="39">
        <v>38</v>
      </c>
      <c r="D17" s="41">
        <v>0.30499999999999999</v>
      </c>
      <c r="E17" s="18" t="s">
        <v>47</v>
      </c>
      <c r="F17" s="18" t="s">
        <v>13</v>
      </c>
    </row>
    <row r="18" spans="1:6" x14ac:dyDescent="0.25">
      <c r="A18" s="40" t="s">
        <v>338</v>
      </c>
      <c r="B18" s="39">
        <v>300</v>
      </c>
      <c r="C18" s="39">
        <v>40</v>
      </c>
      <c r="D18" s="41">
        <v>0.40899999999999997</v>
      </c>
      <c r="E18" s="18" t="s">
        <v>47</v>
      </c>
      <c r="F18" s="18" t="s">
        <v>13</v>
      </c>
    </row>
    <row r="19" spans="1:6" x14ac:dyDescent="0.25">
      <c r="A19" s="40" t="s">
        <v>339</v>
      </c>
      <c r="B19" s="39">
        <v>250</v>
      </c>
      <c r="C19" s="39">
        <v>36</v>
      </c>
      <c r="D19" s="41">
        <v>0.27500000000000002</v>
      </c>
      <c r="E19" s="18" t="s">
        <v>47</v>
      </c>
      <c r="F19" s="18" t="s">
        <v>13</v>
      </c>
    </row>
    <row r="20" spans="1:6" x14ac:dyDescent="0.25">
      <c r="A20" s="40" t="s">
        <v>340</v>
      </c>
      <c r="B20" s="39">
        <v>250</v>
      </c>
      <c r="C20" s="39">
        <v>37</v>
      </c>
      <c r="D20" s="41">
        <v>0.28999999999999998</v>
      </c>
      <c r="E20" s="18" t="s">
        <v>47</v>
      </c>
      <c r="F20" s="18" t="s">
        <v>13</v>
      </c>
    </row>
    <row r="21" spans="1:6" x14ac:dyDescent="0.25">
      <c r="A21" s="40" t="s">
        <v>341</v>
      </c>
      <c r="B21" s="39">
        <v>250</v>
      </c>
      <c r="C21" s="39">
        <v>37</v>
      </c>
      <c r="D21" s="41">
        <v>0.28999999999999998</v>
      </c>
      <c r="E21" s="18" t="s">
        <v>47</v>
      </c>
      <c r="F21" s="18" t="s">
        <v>13</v>
      </c>
    </row>
    <row r="22" spans="1:6" x14ac:dyDescent="0.25">
      <c r="A22" s="40" t="s">
        <v>342</v>
      </c>
      <c r="B22" s="39">
        <v>250</v>
      </c>
      <c r="C22" s="39">
        <v>35</v>
      </c>
      <c r="D22" s="41">
        <v>0.26</v>
      </c>
      <c r="E22" s="18" t="s">
        <v>47</v>
      </c>
      <c r="F22" s="18" t="s">
        <v>13</v>
      </c>
    </row>
    <row r="23" spans="1:6" x14ac:dyDescent="0.25">
      <c r="A23" s="40" t="s">
        <v>343</v>
      </c>
      <c r="B23" s="39">
        <v>250</v>
      </c>
      <c r="C23" s="39">
        <v>35</v>
      </c>
      <c r="D23" s="41">
        <v>0.26</v>
      </c>
      <c r="E23" s="18" t="s">
        <v>47</v>
      </c>
      <c r="F23" s="18" t="s">
        <v>13</v>
      </c>
    </row>
    <row r="24" spans="1:6" x14ac:dyDescent="0.25">
      <c r="A24" s="40" t="s">
        <v>344</v>
      </c>
      <c r="B24" s="39">
        <v>250</v>
      </c>
      <c r="C24" s="39">
        <v>37</v>
      </c>
      <c r="D24" s="41">
        <v>0.28999999999999998</v>
      </c>
      <c r="E24" s="18" t="s">
        <v>47</v>
      </c>
      <c r="F24" s="18" t="s">
        <v>13</v>
      </c>
    </row>
    <row r="25" spans="1:6" x14ac:dyDescent="0.25">
      <c r="A25" s="40" t="s">
        <v>345</v>
      </c>
      <c r="B25" s="39">
        <v>250</v>
      </c>
      <c r="C25" s="39">
        <v>33</v>
      </c>
      <c r="D25" s="41">
        <v>0.23200000000000001</v>
      </c>
      <c r="E25" s="18" t="s">
        <v>47</v>
      </c>
      <c r="F25" s="18" t="s">
        <v>13</v>
      </c>
    </row>
    <row r="26" spans="1:6" x14ac:dyDescent="0.25">
      <c r="A26" s="40" t="s">
        <v>346</v>
      </c>
      <c r="B26" s="39">
        <v>250</v>
      </c>
      <c r="C26" s="39">
        <v>34</v>
      </c>
      <c r="D26" s="41">
        <v>0.246</v>
      </c>
      <c r="E26" s="18" t="s">
        <v>47</v>
      </c>
      <c r="F26" s="18" t="s">
        <v>13</v>
      </c>
    </row>
    <row r="27" spans="1:6" x14ac:dyDescent="0.25">
      <c r="A27" s="40" t="s">
        <v>347</v>
      </c>
      <c r="B27" s="39">
        <v>250</v>
      </c>
      <c r="C27" s="39">
        <v>31</v>
      </c>
      <c r="D27" s="41">
        <v>0.20200000000000001</v>
      </c>
      <c r="E27" s="18" t="s">
        <v>47</v>
      </c>
      <c r="F27" s="18" t="s">
        <v>13</v>
      </c>
    </row>
    <row r="28" spans="1:6" x14ac:dyDescent="0.25">
      <c r="A28" s="40" t="s">
        <v>348</v>
      </c>
      <c r="B28" s="39">
        <v>250</v>
      </c>
      <c r="C28" s="39">
        <v>39</v>
      </c>
      <c r="D28" s="41">
        <v>0.32</v>
      </c>
      <c r="E28" s="18" t="s">
        <v>47</v>
      </c>
      <c r="F28" s="18" t="s">
        <v>13</v>
      </c>
    </row>
    <row r="29" spans="1:6" x14ac:dyDescent="0.25">
      <c r="A29" s="40" t="s">
        <v>349</v>
      </c>
      <c r="B29" s="39">
        <v>250</v>
      </c>
      <c r="C29" s="39">
        <v>33</v>
      </c>
      <c r="D29" s="41">
        <v>0.23200000000000001</v>
      </c>
      <c r="E29" s="18" t="s">
        <v>47</v>
      </c>
      <c r="F29" s="18" t="s">
        <v>13</v>
      </c>
    </row>
    <row r="30" spans="1:6" x14ac:dyDescent="0.25">
      <c r="A30" s="40" t="s">
        <v>350</v>
      </c>
      <c r="B30" s="39">
        <v>250</v>
      </c>
      <c r="C30" s="39">
        <v>45</v>
      </c>
      <c r="D30" s="41">
        <v>0.42299999999999999</v>
      </c>
      <c r="E30" s="18" t="s">
        <v>47</v>
      </c>
      <c r="F30" s="18" t="s">
        <v>13</v>
      </c>
    </row>
    <row r="31" spans="1:6" x14ac:dyDescent="0.25">
      <c r="A31" s="40" t="s">
        <v>351</v>
      </c>
      <c r="B31" s="39">
        <v>250</v>
      </c>
      <c r="C31" s="39">
        <v>37</v>
      </c>
      <c r="D31" s="41">
        <v>0.28999999999999998</v>
      </c>
      <c r="E31" s="18" t="s">
        <v>47</v>
      </c>
      <c r="F31" s="18" t="s">
        <v>13</v>
      </c>
    </row>
    <row r="32" spans="1:6" x14ac:dyDescent="0.25">
      <c r="A32" s="40" t="s">
        <v>352</v>
      </c>
      <c r="B32" s="39">
        <v>250</v>
      </c>
      <c r="C32" s="39">
        <v>47</v>
      </c>
      <c r="D32" s="41">
        <v>0.46</v>
      </c>
      <c r="E32" s="18" t="s">
        <v>47</v>
      </c>
      <c r="F32" s="18" t="s">
        <v>13</v>
      </c>
    </row>
    <row r="33" spans="1:6" x14ac:dyDescent="0.25">
      <c r="A33" s="40" t="s">
        <v>353</v>
      </c>
      <c r="B33" s="39">
        <v>250</v>
      </c>
      <c r="C33" s="39">
        <v>32</v>
      </c>
      <c r="D33" s="41">
        <v>0.219</v>
      </c>
      <c r="E33" s="18" t="s">
        <v>47</v>
      </c>
      <c r="F33" s="18" t="s">
        <v>13</v>
      </c>
    </row>
    <row r="34" spans="1:6" x14ac:dyDescent="0.25">
      <c r="A34" s="40" t="s">
        <v>354</v>
      </c>
      <c r="B34" s="39">
        <v>250</v>
      </c>
      <c r="C34" s="39">
        <v>45</v>
      </c>
      <c r="D34" s="41">
        <v>0.42299999999999999</v>
      </c>
      <c r="E34" s="18" t="s">
        <v>47</v>
      </c>
      <c r="F34" s="18" t="s">
        <v>13</v>
      </c>
    </row>
    <row r="35" spans="1:6" x14ac:dyDescent="0.25">
      <c r="A35" s="40" t="s">
        <v>355</v>
      </c>
      <c r="B35" s="39">
        <v>250</v>
      </c>
      <c r="C35" s="39">
        <v>45</v>
      </c>
      <c r="D35" s="41">
        <v>0.42299999999999999</v>
      </c>
      <c r="E35" s="18" t="s">
        <v>47</v>
      </c>
      <c r="F35" s="18" t="s">
        <v>13</v>
      </c>
    </row>
    <row r="36" spans="1:6" x14ac:dyDescent="0.25">
      <c r="A36" s="40" t="s">
        <v>356</v>
      </c>
      <c r="B36" s="39">
        <v>250</v>
      </c>
      <c r="C36" s="39">
        <v>37</v>
      </c>
      <c r="D36" s="41">
        <v>0.28999999999999998</v>
      </c>
      <c r="E36" s="18" t="s">
        <v>47</v>
      </c>
      <c r="F36" s="18" t="s">
        <v>13</v>
      </c>
    </row>
    <row r="37" spans="1:6" x14ac:dyDescent="0.25">
      <c r="A37" s="40" t="s">
        <v>357</v>
      </c>
      <c r="B37" s="39">
        <v>250</v>
      </c>
      <c r="C37" s="39">
        <v>42</v>
      </c>
      <c r="D37" s="41">
        <v>0.37</v>
      </c>
      <c r="E37" s="18" t="s">
        <v>47</v>
      </c>
      <c r="F37" s="18" t="s">
        <v>13</v>
      </c>
    </row>
    <row r="38" spans="1:6" x14ac:dyDescent="0.25">
      <c r="A38" s="40" t="s">
        <v>358</v>
      </c>
      <c r="B38" s="39">
        <v>250</v>
      </c>
      <c r="C38" s="39">
        <v>40</v>
      </c>
      <c r="D38" s="41">
        <v>0.33700000000000002</v>
      </c>
      <c r="E38" s="18" t="s">
        <v>47</v>
      </c>
      <c r="F38" s="18" t="s">
        <v>13</v>
      </c>
    </row>
    <row r="39" spans="1:6" x14ac:dyDescent="0.25">
      <c r="A39" s="40" t="s">
        <v>359</v>
      </c>
      <c r="B39" s="39">
        <v>250</v>
      </c>
      <c r="C39" s="39">
        <v>35</v>
      </c>
      <c r="D39" s="41">
        <v>0.26</v>
      </c>
      <c r="E39" s="18" t="s">
        <v>47</v>
      </c>
      <c r="F39" s="18" t="s">
        <v>13</v>
      </c>
    </row>
    <row r="40" spans="1:6" x14ac:dyDescent="0.25">
      <c r="A40" s="40" t="s">
        <v>360</v>
      </c>
      <c r="B40" s="39">
        <v>300</v>
      </c>
      <c r="C40" s="39">
        <v>35</v>
      </c>
      <c r="D40" s="41">
        <v>0.317</v>
      </c>
      <c r="E40" s="18" t="s">
        <v>47</v>
      </c>
      <c r="F40" s="18" t="s">
        <v>13</v>
      </c>
    </row>
    <row r="41" spans="1:6" x14ac:dyDescent="0.25">
      <c r="A41" s="40" t="s">
        <v>361</v>
      </c>
      <c r="B41" s="39">
        <v>250</v>
      </c>
      <c r="C41" s="39">
        <v>50</v>
      </c>
      <c r="D41" s="41">
        <v>0.51900000000000002</v>
      </c>
      <c r="E41" s="18" t="s">
        <v>47</v>
      </c>
      <c r="F41" s="18" t="s">
        <v>13</v>
      </c>
    </row>
    <row r="42" spans="1:6" x14ac:dyDescent="0.25">
      <c r="A42" s="40" t="s">
        <v>362</v>
      </c>
      <c r="B42" s="39">
        <v>250</v>
      </c>
      <c r="C42" s="39">
        <v>52</v>
      </c>
      <c r="D42" s="41">
        <v>0.56599999999999995</v>
      </c>
      <c r="E42" s="18" t="s">
        <v>47</v>
      </c>
      <c r="F42" s="18" t="s">
        <v>13</v>
      </c>
    </row>
    <row r="43" spans="1:6" x14ac:dyDescent="0.25">
      <c r="A43" s="40" t="s">
        <v>363</v>
      </c>
      <c r="B43" s="39">
        <v>250</v>
      </c>
      <c r="C43" s="39">
        <v>39</v>
      </c>
      <c r="D43" s="41">
        <v>0.32</v>
      </c>
      <c r="E43" s="18" t="s">
        <v>47</v>
      </c>
      <c r="F43" s="18" t="s">
        <v>13</v>
      </c>
    </row>
    <row r="44" spans="1:6" x14ac:dyDescent="0.25">
      <c r="A44" s="47" t="s">
        <v>11</v>
      </c>
      <c r="B44" s="47"/>
      <c r="C44" s="47"/>
      <c r="D44" s="34">
        <f>SUM(D3:D43)</f>
        <v>13.510999999999997</v>
      </c>
      <c r="E44" s="35"/>
      <c r="F44" s="36"/>
    </row>
    <row r="45" spans="1:6" x14ac:dyDescent="0.25">
      <c r="A45" s="40" t="s">
        <v>364</v>
      </c>
      <c r="B45" s="39">
        <v>250</v>
      </c>
      <c r="C45" s="39">
        <v>38</v>
      </c>
      <c r="D45" s="41">
        <v>0.30499999999999999</v>
      </c>
      <c r="E45" s="18" t="s">
        <v>47</v>
      </c>
      <c r="F45" s="18" t="s">
        <v>13</v>
      </c>
    </row>
    <row r="46" spans="1:6" x14ac:dyDescent="0.25">
      <c r="A46" s="40" t="s">
        <v>365</v>
      </c>
      <c r="B46" s="39">
        <v>250</v>
      </c>
      <c r="C46" s="39">
        <v>35</v>
      </c>
      <c r="D46" s="41">
        <v>0.26</v>
      </c>
      <c r="E46" s="18" t="s">
        <v>47</v>
      </c>
      <c r="F46" s="18" t="s">
        <v>13</v>
      </c>
    </row>
    <row r="47" spans="1:6" x14ac:dyDescent="0.25">
      <c r="A47" s="40" t="s">
        <v>366</v>
      </c>
      <c r="B47" s="39">
        <v>250</v>
      </c>
      <c r="C47" s="39">
        <v>38</v>
      </c>
      <c r="D47" s="41">
        <v>0.30499999999999999</v>
      </c>
      <c r="E47" s="18" t="s">
        <v>47</v>
      </c>
      <c r="F47" s="18" t="s">
        <v>13</v>
      </c>
    </row>
    <row r="48" spans="1:6" x14ac:dyDescent="0.25">
      <c r="A48" s="40" t="s">
        <v>367</v>
      </c>
      <c r="B48" s="39">
        <v>250</v>
      </c>
      <c r="C48" s="39">
        <v>41</v>
      </c>
      <c r="D48" s="41">
        <v>0.35299999999999998</v>
      </c>
      <c r="E48" s="18" t="s">
        <v>47</v>
      </c>
      <c r="F48" s="18" t="s">
        <v>13</v>
      </c>
    </row>
    <row r="49" spans="1:6" x14ac:dyDescent="0.25">
      <c r="A49" s="40" t="s">
        <v>368</v>
      </c>
      <c r="B49" s="39">
        <v>250</v>
      </c>
      <c r="C49" s="39">
        <v>40</v>
      </c>
      <c r="D49" s="41">
        <v>0.33700000000000002</v>
      </c>
      <c r="E49" s="18" t="s">
        <v>47</v>
      </c>
      <c r="F49" s="18" t="s">
        <v>13</v>
      </c>
    </row>
    <row r="50" spans="1:6" x14ac:dyDescent="0.25">
      <c r="A50" s="40" t="s">
        <v>369</v>
      </c>
      <c r="B50" s="39">
        <v>240</v>
      </c>
      <c r="C50" s="39">
        <v>40</v>
      </c>
      <c r="D50" s="41">
        <v>0.32200000000000001</v>
      </c>
      <c r="E50" s="18" t="s">
        <v>47</v>
      </c>
      <c r="F50" s="18" t="s">
        <v>13</v>
      </c>
    </row>
    <row r="51" spans="1:6" x14ac:dyDescent="0.25">
      <c r="A51" s="40" t="s">
        <v>370</v>
      </c>
      <c r="B51" s="39">
        <v>250</v>
      </c>
      <c r="C51" s="39">
        <v>43</v>
      </c>
      <c r="D51" s="41">
        <v>0.38700000000000001</v>
      </c>
      <c r="E51" s="18" t="s">
        <v>47</v>
      </c>
      <c r="F51" s="18" t="s">
        <v>13</v>
      </c>
    </row>
    <row r="52" spans="1:6" x14ac:dyDescent="0.25">
      <c r="A52" s="40" t="s">
        <v>371</v>
      </c>
      <c r="B52" s="39">
        <v>250</v>
      </c>
      <c r="C52" s="39">
        <v>45</v>
      </c>
      <c r="D52" s="41">
        <v>0.42299999999999999</v>
      </c>
      <c r="E52" s="18" t="s">
        <v>47</v>
      </c>
      <c r="F52" s="18" t="s">
        <v>13</v>
      </c>
    </row>
    <row r="53" spans="1:6" x14ac:dyDescent="0.25">
      <c r="A53" s="40" t="s">
        <v>372</v>
      </c>
      <c r="B53" s="39">
        <v>300</v>
      </c>
      <c r="C53" s="39">
        <v>53</v>
      </c>
      <c r="D53" s="41">
        <v>0.71399999999999997</v>
      </c>
      <c r="E53" s="18" t="s">
        <v>47</v>
      </c>
      <c r="F53" s="18" t="s">
        <v>13</v>
      </c>
    </row>
    <row r="54" spans="1:6" x14ac:dyDescent="0.25">
      <c r="A54" s="40" t="s">
        <v>373</v>
      </c>
      <c r="B54" s="39">
        <v>250</v>
      </c>
      <c r="C54" s="39">
        <v>33</v>
      </c>
      <c r="D54" s="41">
        <v>0.23200000000000001</v>
      </c>
      <c r="E54" s="18" t="s">
        <v>47</v>
      </c>
      <c r="F54" s="18" t="s">
        <v>13</v>
      </c>
    </row>
    <row r="55" spans="1:6" x14ac:dyDescent="0.25">
      <c r="A55" s="40" t="s">
        <v>374</v>
      </c>
      <c r="B55" s="39">
        <v>300</v>
      </c>
      <c r="C55" s="39">
        <v>41</v>
      </c>
      <c r="D55" s="41">
        <v>0.42899999999999999</v>
      </c>
      <c r="E55" s="18" t="s">
        <v>47</v>
      </c>
      <c r="F55" s="18" t="s">
        <v>13</v>
      </c>
    </row>
    <row r="56" spans="1:6" x14ac:dyDescent="0.25">
      <c r="A56" s="40" t="s">
        <v>375</v>
      </c>
      <c r="B56" s="39">
        <v>250</v>
      </c>
      <c r="C56" s="39">
        <v>34</v>
      </c>
      <c r="D56" s="41">
        <v>0.246</v>
      </c>
      <c r="E56" s="18" t="s">
        <v>47</v>
      </c>
      <c r="F56" s="18" t="s">
        <v>13</v>
      </c>
    </row>
    <row r="57" spans="1:6" x14ac:dyDescent="0.25">
      <c r="A57" s="40" t="s">
        <v>376</v>
      </c>
      <c r="B57" s="39">
        <v>250</v>
      </c>
      <c r="C57" s="39">
        <v>41</v>
      </c>
      <c r="D57" s="41">
        <v>0.35299999999999998</v>
      </c>
      <c r="E57" s="18" t="s">
        <v>61</v>
      </c>
      <c r="F57" s="18" t="s">
        <v>13</v>
      </c>
    </row>
    <row r="58" spans="1:6" x14ac:dyDescent="0.25">
      <c r="A58" s="40" t="s">
        <v>377</v>
      </c>
      <c r="B58" s="39">
        <v>240</v>
      </c>
      <c r="C58" s="39">
        <v>64</v>
      </c>
      <c r="D58" s="41">
        <v>0.81200000000000006</v>
      </c>
      <c r="E58" s="18" t="s">
        <v>61</v>
      </c>
      <c r="F58" s="18" t="s">
        <v>13</v>
      </c>
    </row>
    <row r="59" spans="1:6" x14ac:dyDescent="0.25">
      <c r="A59" s="40" t="s">
        <v>378</v>
      </c>
      <c r="B59" s="39">
        <v>300</v>
      </c>
      <c r="C59" s="39">
        <v>36</v>
      </c>
      <c r="D59" s="41">
        <v>0.33500000000000002</v>
      </c>
      <c r="E59" s="18" t="s">
        <v>61</v>
      </c>
      <c r="F59" s="18" t="s">
        <v>13</v>
      </c>
    </row>
    <row r="60" spans="1:6" x14ac:dyDescent="0.25">
      <c r="A60" s="40" t="s">
        <v>379</v>
      </c>
      <c r="B60" s="39">
        <v>260</v>
      </c>
      <c r="C60" s="39">
        <v>46</v>
      </c>
      <c r="D60" s="41">
        <v>0.46</v>
      </c>
      <c r="E60" s="18" t="s">
        <v>61</v>
      </c>
      <c r="F60" s="18" t="s">
        <v>13</v>
      </c>
    </row>
    <row r="61" spans="1:6" x14ac:dyDescent="0.25">
      <c r="A61" s="40" t="s">
        <v>380</v>
      </c>
      <c r="B61" s="39">
        <v>250</v>
      </c>
      <c r="C61" s="39">
        <v>41</v>
      </c>
      <c r="D61" s="41">
        <v>0.35299999999999998</v>
      </c>
      <c r="E61" s="18" t="s">
        <v>61</v>
      </c>
      <c r="F61" s="18" t="s">
        <v>13</v>
      </c>
    </row>
    <row r="62" spans="1:6" x14ac:dyDescent="0.25">
      <c r="A62" s="40" t="s">
        <v>381</v>
      </c>
      <c r="B62" s="39">
        <v>250</v>
      </c>
      <c r="C62" s="39">
        <v>67</v>
      </c>
      <c r="D62" s="41">
        <v>0.92700000000000005</v>
      </c>
      <c r="E62" s="18" t="s">
        <v>61</v>
      </c>
      <c r="F62" s="18" t="s">
        <v>13</v>
      </c>
    </row>
    <row r="63" spans="1:6" x14ac:dyDescent="0.25">
      <c r="A63" s="40" t="s">
        <v>382</v>
      </c>
      <c r="B63" s="39">
        <v>250</v>
      </c>
      <c r="C63" s="39">
        <v>42</v>
      </c>
      <c r="D63" s="41">
        <v>0.37</v>
      </c>
      <c r="E63" s="18" t="s">
        <v>61</v>
      </c>
      <c r="F63" s="18" t="s">
        <v>13</v>
      </c>
    </row>
    <row r="64" spans="1:6" x14ac:dyDescent="0.25">
      <c r="A64" s="40" t="s">
        <v>383</v>
      </c>
      <c r="B64" s="39">
        <v>400</v>
      </c>
      <c r="C64" s="39">
        <v>46</v>
      </c>
      <c r="D64" s="41">
        <v>0.73099999999999998</v>
      </c>
      <c r="E64" s="18" t="s">
        <v>61</v>
      </c>
      <c r="F64" s="18" t="s">
        <v>13</v>
      </c>
    </row>
    <row r="65" spans="1:6" x14ac:dyDescent="0.25">
      <c r="A65" s="40" t="s">
        <v>384</v>
      </c>
      <c r="B65" s="39">
        <v>400</v>
      </c>
      <c r="C65" s="39">
        <v>49</v>
      </c>
      <c r="D65" s="41">
        <v>0.82499999999999996</v>
      </c>
      <c r="E65" s="18" t="s">
        <v>61</v>
      </c>
      <c r="F65" s="18" t="s">
        <v>13</v>
      </c>
    </row>
    <row r="66" spans="1:6" x14ac:dyDescent="0.25">
      <c r="A66" s="40" t="s">
        <v>385</v>
      </c>
      <c r="B66" s="39">
        <v>250</v>
      </c>
      <c r="C66" s="39">
        <v>56</v>
      </c>
      <c r="D66" s="41">
        <v>0.65400000000000003</v>
      </c>
      <c r="E66" s="18" t="s">
        <v>61</v>
      </c>
      <c r="F66" s="18" t="s">
        <v>13</v>
      </c>
    </row>
    <row r="67" spans="1:6" x14ac:dyDescent="0.25">
      <c r="A67" s="40" t="s">
        <v>386</v>
      </c>
      <c r="B67" s="39">
        <v>250</v>
      </c>
      <c r="C67" s="39">
        <v>42</v>
      </c>
      <c r="D67" s="41">
        <v>0.37</v>
      </c>
      <c r="E67" s="18" t="s">
        <v>61</v>
      </c>
      <c r="F67" s="18" t="s">
        <v>13</v>
      </c>
    </row>
    <row r="68" spans="1:6" x14ac:dyDescent="0.25">
      <c r="A68" s="40" t="s">
        <v>387</v>
      </c>
      <c r="B68" s="39">
        <v>250</v>
      </c>
      <c r="C68" s="39">
        <v>44</v>
      </c>
      <c r="D68" s="41">
        <v>0.40500000000000003</v>
      </c>
      <c r="E68" s="18" t="s">
        <v>61</v>
      </c>
      <c r="F68" s="18" t="s">
        <v>13</v>
      </c>
    </row>
    <row r="69" spans="1:6" x14ac:dyDescent="0.25">
      <c r="A69" s="40" t="s">
        <v>388</v>
      </c>
      <c r="B69" s="39">
        <v>250</v>
      </c>
      <c r="C69" s="39">
        <v>35</v>
      </c>
      <c r="D69" s="41">
        <v>0.26</v>
      </c>
      <c r="E69" s="18" t="s">
        <v>61</v>
      </c>
      <c r="F69" s="18" t="s">
        <v>13</v>
      </c>
    </row>
    <row r="70" spans="1:6" x14ac:dyDescent="0.25">
      <c r="A70" s="40" t="s">
        <v>389</v>
      </c>
      <c r="B70" s="39">
        <v>250</v>
      </c>
      <c r="C70" s="39">
        <v>48</v>
      </c>
      <c r="D70" s="41">
        <v>0.47899999999999998</v>
      </c>
      <c r="E70" s="18" t="s">
        <v>61</v>
      </c>
      <c r="F70" s="18" t="s">
        <v>13</v>
      </c>
    </row>
    <row r="71" spans="1:6" x14ac:dyDescent="0.25">
      <c r="A71" s="40" t="s">
        <v>390</v>
      </c>
      <c r="B71" s="39">
        <v>300</v>
      </c>
      <c r="C71" s="39">
        <v>31</v>
      </c>
      <c r="D71" s="41">
        <v>0.245</v>
      </c>
      <c r="E71" s="18" t="s">
        <v>61</v>
      </c>
      <c r="F71" s="18" t="s">
        <v>13</v>
      </c>
    </row>
    <row r="72" spans="1:6" x14ac:dyDescent="0.25">
      <c r="A72" s="40" t="s">
        <v>391</v>
      </c>
      <c r="B72" s="39">
        <v>300</v>
      </c>
      <c r="C72" s="39">
        <v>34</v>
      </c>
      <c r="D72" s="41">
        <v>0.3</v>
      </c>
      <c r="E72" s="18" t="s">
        <v>61</v>
      </c>
      <c r="F72" s="18" t="s">
        <v>13</v>
      </c>
    </row>
    <row r="73" spans="1:6" x14ac:dyDescent="0.25">
      <c r="A73" s="40" t="s">
        <v>392</v>
      </c>
      <c r="B73" s="39">
        <v>300</v>
      </c>
      <c r="C73" s="39">
        <v>49</v>
      </c>
      <c r="D73" s="41">
        <v>0.60499999999999998</v>
      </c>
      <c r="E73" s="18" t="s">
        <v>61</v>
      </c>
      <c r="F73" s="18" t="s">
        <v>13</v>
      </c>
    </row>
    <row r="74" spans="1:6" x14ac:dyDescent="0.25">
      <c r="A74" s="40" t="s">
        <v>393</v>
      </c>
      <c r="B74" s="39">
        <v>300</v>
      </c>
      <c r="C74" s="39">
        <v>38</v>
      </c>
      <c r="D74" s="41">
        <v>0.371</v>
      </c>
      <c r="E74" s="18" t="s">
        <v>61</v>
      </c>
      <c r="F74" s="18" t="s">
        <v>13</v>
      </c>
    </row>
    <row r="75" spans="1:6" x14ac:dyDescent="0.25">
      <c r="A75" s="40" t="s">
        <v>394</v>
      </c>
      <c r="B75" s="39">
        <v>300</v>
      </c>
      <c r="C75" s="39">
        <v>39</v>
      </c>
      <c r="D75" s="41">
        <v>0.39</v>
      </c>
      <c r="E75" s="18" t="s">
        <v>61</v>
      </c>
      <c r="F75" s="18" t="s">
        <v>13</v>
      </c>
    </row>
    <row r="76" spans="1:6" x14ac:dyDescent="0.25">
      <c r="A76" s="40" t="s">
        <v>395</v>
      </c>
      <c r="B76" s="39">
        <v>250</v>
      </c>
      <c r="C76" s="39">
        <v>45</v>
      </c>
      <c r="D76" s="41">
        <v>0.42299999999999999</v>
      </c>
      <c r="E76" s="18" t="s">
        <v>61</v>
      </c>
      <c r="F76" s="18" t="s">
        <v>13</v>
      </c>
    </row>
    <row r="77" spans="1:6" x14ac:dyDescent="0.25">
      <c r="A77" s="40" t="s">
        <v>396</v>
      </c>
      <c r="B77" s="39">
        <v>250</v>
      </c>
      <c r="C77" s="39">
        <v>32</v>
      </c>
      <c r="D77" s="41">
        <v>0.219</v>
      </c>
      <c r="E77" s="18" t="s">
        <v>61</v>
      </c>
      <c r="F77" s="18" t="s">
        <v>13</v>
      </c>
    </row>
    <row r="78" spans="1:6" x14ac:dyDescent="0.25">
      <c r="A78" s="40" t="s">
        <v>397</v>
      </c>
      <c r="B78" s="39">
        <v>250</v>
      </c>
      <c r="C78" s="39">
        <v>30</v>
      </c>
      <c r="D78" s="41">
        <v>0.189</v>
      </c>
      <c r="E78" s="18" t="s">
        <v>61</v>
      </c>
      <c r="F78" s="18" t="s">
        <v>13</v>
      </c>
    </row>
    <row r="79" spans="1:6" x14ac:dyDescent="0.25">
      <c r="A79" s="40" t="s">
        <v>398</v>
      </c>
      <c r="B79" s="39">
        <v>250</v>
      </c>
      <c r="C79" s="39">
        <v>34</v>
      </c>
      <c r="D79" s="41">
        <v>0.246</v>
      </c>
      <c r="E79" s="18" t="s">
        <v>61</v>
      </c>
      <c r="F79" s="18" t="s">
        <v>13</v>
      </c>
    </row>
    <row r="80" spans="1:6" x14ac:dyDescent="0.25">
      <c r="A80" s="40" t="s">
        <v>399</v>
      </c>
      <c r="B80" s="39">
        <v>300</v>
      </c>
      <c r="C80" s="39">
        <v>57</v>
      </c>
      <c r="D80" s="41">
        <v>0.82099999999999995</v>
      </c>
      <c r="E80" s="18" t="s">
        <v>61</v>
      </c>
      <c r="F80" s="18" t="s">
        <v>13</v>
      </c>
    </row>
    <row r="81" spans="1:6" x14ac:dyDescent="0.25">
      <c r="A81" s="40" t="s">
        <v>400</v>
      </c>
      <c r="B81" s="39">
        <v>250</v>
      </c>
      <c r="C81" s="39">
        <v>46</v>
      </c>
      <c r="D81" s="41">
        <v>0.441</v>
      </c>
      <c r="E81" s="18" t="s">
        <v>61</v>
      </c>
      <c r="F81" s="18" t="s">
        <v>13</v>
      </c>
    </row>
    <row r="82" spans="1:6" x14ac:dyDescent="0.25">
      <c r="A82" s="40" t="s">
        <v>401</v>
      </c>
      <c r="B82" s="39">
        <v>250</v>
      </c>
      <c r="C82" s="39">
        <v>51</v>
      </c>
      <c r="D82" s="41">
        <v>0.53900000000000003</v>
      </c>
      <c r="E82" s="18" t="s">
        <v>61</v>
      </c>
      <c r="F82" s="18" t="s">
        <v>13</v>
      </c>
    </row>
    <row r="83" spans="1:6" x14ac:dyDescent="0.25">
      <c r="A83" s="40" t="s">
        <v>402</v>
      </c>
      <c r="B83" s="39">
        <v>300</v>
      </c>
      <c r="C83" s="39">
        <v>37</v>
      </c>
      <c r="D83" s="41">
        <v>0.35299999999999998</v>
      </c>
      <c r="E83" s="18" t="s">
        <v>61</v>
      </c>
      <c r="F83" s="18" t="s">
        <v>13</v>
      </c>
    </row>
    <row r="84" spans="1:6" x14ac:dyDescent="0.25">
      <c r="A84" s="40" t="s">
        <v>403</v>
      </c>
      <c r="B84" s="39">
        <v>300</v>
      </c>
      <c r="C84" s="39">
        <v>35</v>
      </c>
      <c r="D84" s="41">
        <v>0.317</v>
      </c>
      <c r="E84" s="18" t="s">
        <v>61</v>
      </c>
      <c r="F84" s="18" t="s">
        <v>13</v>
      </c>
    </row>
    <row r="85" spans="1:6" x14ac:dyDescent="0.25">
      <c r="A85" s="40" t="s">
        <v>404</v>
      </c>
      <c r="B85" s="39">
        <v>250</v>
      </c>
      <c r="C85" s="39">
        <v>33</v>
      </c>
      <c r="D85" s="41">
        <v>0.23200000000000001</v>
      </c>
      <c r="E85" s="18" t="s">
        <v>61</v>
      </c>
      <c r="F85" s="18" t="s">
        <v>13</v>
      </c>
    </row>
    <row r="86" spans="1:6" x14ac:dyDescent="0.25">
      <c r="A86" s="47" t="s">
        <v>11</v>
      </c>
      <c r="B86" s="47"/>
      <c r="C86" s="47"/>
      <c r="D86" s="34">
        <f>SUM(D45:D85)</f>
        <v>17.338000000000001</v>
      </c>
      <c r="E86" s="35"/>
      <c r="F86" s="36"/>
    </row>
    <row r="87" spans="1:6" x14ac:dyDescent="0.25">
      <c r="A87" s="40" t="s">
        <v>405</v>
      </c>
      <c r="B87" s="39">
        <v>250</v>
      </c>
      <c r="C87" s="39">
        <v>48</v>
      </c>
      <c r="D87" s="41">
        <v>0.47899999999999998</v>
      </c>
      <c r="E87" s="18" t="s">
        <v>61</v>
      </c>
      <c r="F87" s="18" t="s">
        <v>13</v>
      </c>
    </row>
    <row r="88" spans="1:6" x14ac:dyDescent="0.25">
      <c r="A88" s="40" t="s">
        <v>406</v>
      </c>
      <c r="B88" s="39">
        <v>250</v>
      </c>
      <c r="C88" s="39">
        <v>35</v>
      </c>
      <c r="D88" s="41">
        <v>0.26</v>
      </c>
      <c r="E88" s="18" t="s">
        <v>61</v>
      </c>
      <c r="F88" s="18" t="s">
        <v>13</v>
      </c>
    </row>
    <row r="89" spans="1:6" x14ac:dyDescent="0.25">
      <c r="A89" s="40" t="s">
        <v>407</v>
      </c>
      <c r="B89" s="39">
        <v>250</v>
      </c>
      <c r="C89" s="39">
        <v>43</v>
      </c>
      <c r="D89" s="41">
        <v>0.38700000000000001</v>
      </c>
      <c r="E89" s="18" t="s">
        <v>61</v>
      </c>
      <c r="F89" s="18" t="s">
        <v>13</v>
      </c>
    </row>
    <row r="90" spans="1:6" x14ac:dyDescent="0.25">
      <c r="A90" s="40" t="s">
        <v>408</v>
      </c>
      <c r="B90" s="39">
        <v>250</v>
      </c>
      <c r="C90" s="39">
        <v>36</v>
      </c>
      <c r="D90" s="41">
        <v>0.27500000000000002</v>
      </c>
      <c r="E90" s="18" t="s">
        <v>61</v>
      </c>
      <c r="F90" s="18" t="s">
        <v>13</v>
      </c>
    </row>
    <row r="91" spans="1:6" x14ac:dyDescent="0.25">
      <c r="A91" s="40" t="s">
        <v>409</v>
      </c>
      <c r="B91" s="39">
        <v>300</v>
      </c>
      <c r="C91" s="39">
        <v>40</v>
      </c>
      <c r="D91" s="41">
        <v>0.40899999999999997</v>
      </c>
      <c r="E91" s="18" t="s">
        <v>61</v>
      </c>
      <c r="F91" s="18" t="s">
        <v>13</v>
      </c>
    </row>
    <row r="92" spans="1:6" x14ac:dyDescent="0.25">
      <c r="A92" s="40" t="s">
        <v>410</v>
      </c>
      <c r="B92" s="39">
        <v>250</v>
      </c>
      <c r="C92" s="39">
        <v>37</v>
      </c>
      <c r="D92" s="41">
        <v>0.28999999999999998</v>
      </c>
      <c r="E92" s="18" t="s">
        <v>61</v>
      </c>
      <c r="F92" s="18" t="s">
        <v>13</v>
      </c>
    </row>
    <row r="93" spans="1:6" x14ac:dyDescent="0.25">
      <c r="A93" s="40" t="s">
        <v>411</v>
      </c>
      <c r="B93" s="39">
        <v>250</v>
      </c>
      <c r="C93" s="39">
        <v>37</v>
      </c>
      <c r="D93" s="41">
        <v>0.28999999999999998</v>
      </c>
      <c r="E93" s="18" t="s">
        <v>61</v>
      </c>
      <c r="F93" s="18" t="s">
        <v>13</v>
      </c>
    </row>
    <row r="94" spans="1:6" x14ac:dyDescent="0.25">
      <c r="A94" s="40" t="s">
        <v>412</v>
      </c>
      <c r="B94" s="39">
        <v>250</v>
      </c>
      <c r="C94" s="39">
        <v>41</v>
      </c>
      <c r="D94" s="41">
        <v>0.35299999999999998</v>
      </c>
      <c r="E94" s="18" t="s">
        <v>61</v>
      </c>
      <c r="F94" s="18" t="s">
        <v>13</v>
      </c>
    </row>
    <row r="95" spans="1:6" x14ac:dyDescent="0.25">
      <c r="A95" s="40" t="s">
        <v>413</v>
      </c>
      <c r="B95" s="39">
        <v>300</v>
      </c>
      <c r="C95" s="39">
        <v>33</v>
      </c>
      <c r="D95" s="41">
        <v>0.28399999999999997</v>
      </c>
      <c r="E95" s="18" t="s">
        <v>61</v>
      </c>
      <c r="F95" s="18" t="s">
        <v>13</v>
      </c>
    </row>
    <row r="96" spans="1:6" x14ac:dyDescent="0.25">
      <c r="A96" s="40" t="s">
        <v>414</v>
      </c>
      <c r="B96" s="39">
        <v>300</v>
      </c>
      <c r="C96" s="39">
        <v>38</v>
      </c>
      <c r="D96" s="41">
        <v>0.371</v>
      </c>
      <c r="E96" s="18" t="s">
        <v>61</v>
      </c>
      <c r="F96" s="18" t="s">
        <v>13</v>
      </c>
    </row>
    <row r="97" spans="1:6" x14ac:dyDescent="0.25">
      <c r="A97" s="40" t="s">
        <v>415</v>
      </c>
      <c r="B97" s="39">
        <v>250</v>
      </c>
      <c r="C97" s="39">
        <v>42</v>
      </c>
      <c r="D97" s="41">
        <v>0.37</v>
      </c>
      <c r="E97" s="18" t="s">
        <v>61</v>
      </c>
      <c r="F97" s="18" t="s">
        <v>13</v>
      </c>
    </row>
    <row r="98" spans="1:6" x14ac:dyDescent="0.25">
      <c r="A98" s="40" t="s">
        <v>416</v>
      </c>
      <c r="B98" s="39">
        <v>250</v>
      </c>
      <c r="C98" s="39">
        <v>35</v>
      </c>
      <c r="D98" s="41">
        <v>0.26</v>
      </c>
      <c r="E98" s="18" t="s">
        <v>61</v>
      </c>
      <c r="F98" s="18" t="s">
        <v>13</v>
      </c>
    </row>
    <row r="99" spans="1:6" x14ac:dyDescent="0.25">
      <c r="A99" s="40" t="s">
        <v>417</v>
      </c>
      <c r="B99" s="39">
        <v>260</v>
      </c>
      <c r="C99" s="39">
        <v>35</v>
      </c>
      <c r="D99" s="41">
        <v>0.27100000000000002</v>
      </c>
      <c r="E99" s="18" t="s">
        <v>61</v>
      </c>
      <c r="F99" s="18" t="s">
        <v>13</v>
      </c>
    </row>
    <row r="100" spans="1:6" x14ac:dyDescent="0.25">
      <c r="A100" s="40" t="s">
        <v>418</v>
      </c>
      <c r="B100" s="39">
        <v>250</v>
      </c>
      <c r="C100" s="39">
        <v>35</v>
      </c>
      <c r="D100" s="41">
        <v>0.26</v>
      </c>
      <c r="E100" s="18" t="s">
        <v>61</v>
      </c>
      <c r="F100" s="18" t="s">
        <v>13</v>
      </c>
    </row>
    <row r="101" spans="1:6" x14ac:dyDescent="0.25">
      <c r="A101" s="40" t="s">
        <v>419</v>
      </c>
      <c r="B101" s="39">
        <v>250</v>
      </c>
      <c r="C101" s="39">
        <v>37</v>
      </c>
      <c r="D101" s="41">
        <v>0.28999999999999998</v>
      </c>
      <c r="E101" s="18" t="s">
        <v>61</v>
      </c>
      <c r="F101" s="18" t="s">
        <v>13</v>
      </c>
    </row>
    <row r="102" spans="1:6" x14ac:dyDescent="0.25">
      <c r="A102" s="40" t="s">
        <v>420</v>
      </c>
      <c r="B102" s="39">
        <v>250</v>
      </c>
      <c r="C102" s="39">
        <v>47</v>
      </c>
      <c r="D102" s="41">
        <v>0.46</v>
      </c>
      <c r="E102" s="18" t="s">
        <v>61</v>
      </c>
      <c r="F102" s="18" t="s">
        <v>13</v>
      </c>
    </row>
    <row r="103" spans="1:6" x14ac:dyDescent="0.25">
      <c r="A103" s="40" t="s">
        <v>421</v>
      </c>
      <c r="B103" s="39">
        <v>250</v>
      </c>
      <c r="C103" s="39">
        <v>39</v>
      </c>
      <c r="D103" s="41">
        <v>0.32</v>
      </c>
      <c r="E103" s="18" t="s">
        <v>61</v>
      </c>
      <c r="F103" s="18" t="s">
        <v>13</v>
      </c>
    </row>
    <row r="104" spans="1:6" x14ac:dyDescent="0.25">
      <c r="A104" s="40" t="s">
        <v>422</v>
      </c>
      <c r="B104" s="39">
        <v>250</v>
      </c>
      <c r="C104" s="39">
        <v>36</v>
      </c>
      <c r="D104" s="41">
        <v>0.27500000000000002</v>
      </c>
      <c r="E104" s="18" t="s">
        <v>61</v>
      </c>
      <c r="F104" s="18" t="s">
        <v>13</v>
      </c>
    </row>
    <row r="105" spans="1:6" x14ac:dyDescent="0.25">
      <c r="A105" s="40" t="s">
        <v>423</v>
      </c>
      <c r="B105" s="39">
        <v>300</v>
      </c>
      <c r="C105" s="39">
        <v>38</v>
      </c>
      <c r="D105" s="41">
        <v>0.371</v>
      </c>
      <c r="E105" s="18" t="s">
        <v>61</v>
      </c>
      <c r="F105" s="18" t="s">
        <v>13</v>
      </c>
    </row>
    <row r="106" spans="1:6" x14ac:dyDescent="0.25">
      <c r="A106" s="40" t="s">
        <v>424</v>
      </c>
      <c r="B106" s="39">
        <v>250</v>
      </c>
      <c r="C106" s="39">
        <v>44</v>
      </c>
      <c r="D106" s="41">
        <v>0.40500000000000003</v>
      </c>
      <c r="E106" s="18" t="s">
        <v>61</v>
      </c>
      <c r="F106" s="18" t="s">
        <v>13</v>
      </c>
    </row>
    <row r="107" spans="1:6" x14ac:dyDescent="0.25">
      <c r="A107" s="40" t="s">
        <v>425</v>
      </c>
      <c r="B107" s="39">
        <v>250</v>
      </c>
      <c r="C107" s="39">
        <v>46</v>
      </c>
      <c r="D107" s="41">
        <v>0.441</v>
      </c>
      <c r="E107" s="18" t="s">
        <v>61</v>
      </c>
      <c r="F107" s="18" t="s">
        <v>13</v>
      </c>
    </row>
    <row r="108" spans="1:6" x14ac:dyDescent="0.25">
      <c r="A108" s="40" t="s">
        <v>426</v>
      </c>
      <c r="B108" s="39">
        <v>250</v>
      </c>
      <c r="C108" s="39">
        <v>36</v>
      </c>
      <c r="D108" s="41">
        <v>0.27500000000000002</v>
      </c>
      <c r="E108" s="18" t="s">
        <v>61</v>
      </c>
      <c r="F108" s="18" t="s">
        <v>13</v>
      </c>
    </row>
    <row r="109" spans="1:6" x14ac:dyDescent="0.25">
      <c r="A109" s="40" t="s">
        <v>427</v>
      </c>
      <c r="B109" s="39">
        <v>250</v>
      </c>
      <c r="C109" s="39">
        <v>42</v>
      </c>
      <c r="D109" s="41">
        <v>0.37</v>
      </c>
      <c r="E109" s="18" t="s">
        <v>61</v>
      </c>
      <c r="F109" s="18" t="s">
        <v>13</v>
      </c>
    </row>
    <row r="110" spans="1:6" x14ac:dyDescent="0.25">
      <c r="A110" s="40" t="s">
        <v>428</v>
      </c>
      <c r="B110" s="39">
        <v>260</v>
      </c>
      <c r="C110" s="39">
        <v>40</v>
      </c>
      <c r="D110" s="41">
        <v>0.35099999999999998</v>
      </c>
      <c r="E110" s="18" t="s">
        <v>61</v>
      </c>
      <c r="F110" s="18" t="s">
        <v>13</v>
      </c>
    </row>
    <row r="111" spans="1:6" x14ac:dyDescent="0.25">
      <c r="A111" s="40" t="s">
        <v>429</v>
      </c>
      <c r="B111" s="39">
        <v>250</v>
      </c>
      <c r="C111" s="39">
        <v>43</v>
      </c>
      <c r="D111" s="41">
        <v>0.38700000000000001</v>
      </c>
      <c r="E111" s="18" t="s">
        <v>61</v>
      </c>
      <c r="F111" s="18" t="s">
        <v>13</v>
      </c>
    </row>
    <row r="112" spans="1:6" x14ac:dyDescent="0.25">
      <c r="A112" s="40" t="s">
        <v>430</v>
      </c>
      <c r="B112" s="39">
        <v>300</v>
      </c>
      <c r="C112" s="39">
        <v>40</v>
      </c>
      <c r="D112" s="41">
        <v>0.40899999999999997</v>
      </c>
      <c r="E112" s="18" t="s">
        <v>61</v>
      </c>
      <c r="F112" s="18" t="s">
        <v>13</v>
      </c>
    </row>
    <row r="113" spans="1:6" x14ac:dyDescent="0.25">
      <c r="A113" s="40" t="s">
        <v>431</v>
      </c>
      <c r="B113" s="39">
        <v>250</v>
      </c>
      <c r="C113" s="39">
        <v>40</v>
      </c>
      <c r="D113" s="41">
        <v>0.33700000000000002</v>
      </c>
      <c r="E113" s="18" t="s">
        <v>61</v>
      </c>
      <c r="F113" s="18" t="s">
        <v>13</v>
      </c>
    </row>
    <row r="114" spans="1:6" x14ac:dyDescent="0.25">
      <c r="A114" s="40" t="s">
        <v>432</v>
      </c>
      <c r="B114" s="39">
        <v>250</v>
      </c>
      <c r="C114" s="39">
        <v>34</v>
      </c>
      <c r="D114" s="41">
        <v>0.246</v>
      </c>
      <c r="E114" s="18" t="s">
        <v>61</v>
      </c>
      <c r="F114" s="18" t="s">
        <v>13</v>
      </c>
    </row>
    <row r="115" spans="1:6" x14ac:dyDescent="0.25">
      <c r="A115" s="40" t="s">
        <v>433</v>
      </c>
      <c r="B115" s="39">
        <v>400</v>
      </c>
      <c r="C115" s="39">
        <v>37</v>
      </c>
      <c r="D115" s="41">
        <v>0.48399999999999999</v>
      </c>
      <c r="E115" s="18" t="s">
        <v>61</v>
      </c>
      <c r="F115" s="18" t="s">
        <v>13</v>
      </c>
    </row>
    <row r="116" spans="1:6" x14ac:dyDescent="0.25">
      <c r="A116" s="40" t="s">
        <v>434</v>
      </c>
      <c r="B116" s="39">
        <v>400</v>
      </c>
      <c r="C116" s="39">
        <v>40</v>
      </c>
      <c r="D116" s="41">
        <v>0.56100000000000005</v>
      </c>
      <c r="E116" s="18" t="s">
        <v>61</v>
      </c>
      <c r="F116" s="18" t="s">
        <v>13</v>
      </c>
    </row>
    <row r="117" spans="1:6" x14ac:dyDescent="0.25">
      <c r="A117" s="40" t="s">
        <v>435</v>
      </c>
      <c r="B117" s="39">
        <v>400</v>
      </c>
      <c r="C117" s="39">
        <v>42</v>
      </c>
      <c r="D117" s="41">
        <v>0.61499999999999999</v>
      </c>
      <c r="E117" s="18" t="s">
        <v>61</v>
      </c>
      <c r="F117" s="18" t="s">
        <v>13</v>
      </c>
    </row>
    <row r="118" spans="1:6" x14ac:dyDescent="0.25">
      <c r="A118" s="40" t="s">
        <v>436</v>
      </c>
      <c r="B118" s="39">
        <v>400</v>
      </c>
      <c r="C118" s="39">
        <v>51</v>
      </c>
      <c r="D118" s="41">
        <v>0.89100000000000001</v>
      </c>
      <c r="E118" s="18" t="s">
        <v>61</v>
      </c>
      <c r="F118" s="18" t="s">
        <v>13</v>
      </c>
    </row>
    <row r="119" spans="1:6" x14ac:dyDescent="0.25">
      <c r="A119" s="40" t="s">
        <v>437</v>
      </c>
      <c r="B119" s="39">
        <v>400</v>
      </c>
      <c r="C119" s="39">
        <v>52</v>
      </c>
      <c r="D119" s="41">
        <v>0.94199999999999995</v>
      </c>
      <c r="E119" s="18" t="s">
        <v>61</v>
      </c>
      <c r="F119" s="18" t="s">
        <v>13</v>
      </c>
    </row>
    <row r="120" spans="1:6" x14ac:dyDescent="0.25">
      <c r="A120" s="40" t="s">
        <v>438</v>
      </c>
      <c r="B120" s="39">
        <v>250</v>
      </c>
      <c r="C120" s="39">
        <v>35</v>
      </c>
      <c r="D120" s="41">
        <v>0.26</v>
      </c>
      <c r="E120" s="18" t="s">
        <v>61</v>
      </c>
      <c r="F120" s="18" t="s">
        <v>13</v>
      </c>
    </row>
    <row r="121" spans="1:6" x14ac:dyDescent="0.25">
      <c r="A121" s="40" t="s">
        <v>439</v>
      </c>
      <c r="B121" s="39">
        <v>250</v>
      </c>
      <c r="C121" s="39">
        <v>38</v>
      </c>
      <c r="D121" s="41">
        <v>0.30499999999999999</v>
      </c>
      <c r="E121" s="18" t="s">
        <v>61</v>
      </c>
      <c r="F121" s="18" t="s">
        <v>13</v>
      </c>
    </row>
    <row r="122" spans="1:6" x14ac:dyDescent="0.25">
      <c r="A122" s="40" t="s">
        <v>440</v>
      </c>
      <c r="B122" s="39">
        <v>250</v>
      </c>
      <c r="C122" s="39">
        <v>38</v>
      </c>
      <c r="D122" s="41">
        <v>0.30499999999999999</v>
      </c>
      <c r="E122" s="18" t="s">
        <v>61</v>
      </c>
      <c r="F122" s="18" t="s">
        <v>13</v>
      </c>
    </row>
    <row r="123" spans="1:6" x14ac:dyDescent="0.25">
      <c r="A123" s="40" t="s">
        <v>441</v>
      </c>
      <c r="B123" s="39">
        <v>250</v>
      </c>
      <c r="C123" s="39">
        <v>30</v>
      </c>
      <c r="D123" s="41">
        <v>0.189</v>
      </c>
      <c r="E123" s="18" t="s">
        <v>61</v>
      </c>
      <c r="F123" s="18" t="s">
        <v>13</v>
      </c>
    </row>
    <row r="124" spans="1:6" x14ac:dyDescent="0.25">
      <c r="A124" s="40" t="s">
        <v>442</v>
      </c>
      <c r="B124" s="39">
        <v>250</v>
      </c>
      <c r="C124" s="39">
        <v>29</v>
      </c>
      <c r="D124" s="41">
        <v>0.17699999999999999</v>
      </c>
      <c r="E124" s="18" t="s">
        <v>61</v>
      </c>
      <c r="F124" s="18" t="s">
        <v>13</v>
      </c>
    </row>
    <row r="125" spans="1:6" x14ac:dyDescent="0.25">
      <c r="A125" s="40" t="s">
        <v>443</v>
      </c>
      <c r="B125" s="39">
        <v>210</v>
      </c>
      <c r="C125" s="39">
        <v>30</v>
      </c>
      <c r="D125" s="41">
        <v>0.157</v>
      </c>
      <c r="E125" s="18" t="s">
        <v>61</v>
      </c>
      <c r="F125" s="18" t="s">
        <v>13</v>
      </c>
    </row>
    <row r="126" spans="1:6" x14ac:dyDescent="0.25">
      <c r="A126" s="40" t="s">
        <v>444</v>
      </c>
      <c r="B126" s="39">
        <v>210</v>
      </c>
      <c r="C126" s="39">
        <v>32</v>
      </c>
      <c r="D126" s="41">
        <v>0.182</v>
      </c>
      <c r="E126" s="18" t="s">
        <v>61</v>
      </c>
      <c r="F126" s="18" t="s">
        <v>13</v>
      </c>
    </row>
    <row r="127" spans="1:6" x14ac:dyDescent="0.25">
      <c r="A127" s="40" t="s">
        <v>445</v>
      </c>
      <c r="B127" s="39">
        <v>210</v>
      </c>
      <c r="C127" s="39">
        <v>40</v>
      </c>
      <c r="D127" s="41">
        <v>0.28000000000000003</v>
      </c>
      <c r="E127" s="18" t="s">
        <v>61</v>
      </c>
      <c r="F127" s="18" t="s">
        <v>13</v>
      </c>
    </row>
    <row r="128" spans="1:6" x14ac:dyDescent="0.25">
      <c r="A128" s="47" t="s">
        <v>11</v>
      </c>
      <c r="B128" s="47"/>
      <c r="C128" s="47"/>
      <c r="D128" s="34">
        <f>SUM(D87:D127)</f>
        <v>14.844000000000001</v>
      </c>
      <c r="E128" s="35"/>
      <c r="F128" s="36"/>
    </row>
    <row r="129" spans="1:6" x14ac:dyDescent="0.25">
      <c r="A129" s="40" t="s">
        <v>446</v>
      </c>
      <c r="B129" s="39">
        <v>210</v>
      </c>
      <c r="C129" s="39">
        <v>38</v>
      </c>
      <c r="D129" s="41">
        <v>0.253</v>
      </c>
      <c r="E129" s="18" t="s">
        <v>61</v>
      </c>
      <c r="F129" s="18" t="s">
        <v>13</v>
      </c>
    </row>
    <row r="130" spans="1:6" x14ac:dyDescent="0.25">
      <c r="A130" s="40" t="s">
        <v>447</v>
      </c>
      <c r="B130" s="39">
        <v>250</v>
      </c>
      <c r="C130" s="39">
        <v>32</v>
      </c>
      <c r="D130" s="41">
        <v>0.219</v>
      </c>
      <c r="E130" s="18" t="s">
        <v>61</v>
      </c>
      <c r="F130" s="18" t="s">
        <v>13</v>
      </c>
    </row>
    <row r="131" spans="1:6" x14ac:dyDescent="0.25">
      <c r="A131" s="40" t="s">
        <v>448</v>
      </c>
      <c r="B131" s="39">
        <v>250</v>
      </c>
      <c r="C131" s="39">
        <v>63</v>
      </c>
      <c r="D131" s="41">
        <v>0.82199999999999995</v>
      </c>
      <c r="E131" s="18" t="s">
        <v>61</v>
      </c>
      <c r="F131" s="18" t="s">
        <v>13</v>
      </c>
    </row>
    <row r="132" spans="1:6" x14ac:dyDescent="0.25">
      <c r="A132" s="40" t="s">
        <v>449</v>
      </c>
      <c r="B132" s="39">
        <v>250</v>
      </c>
      <c r="C132" s="39">
        <v>33</v>
      </c>
      <c r="D132" s="41">
        <v>0.23200000000000001</v>
      </c>
      <c r="E132" s="18" t="s">
        <v>61</v>
      </c>
      <c r="F132" s="18" t="s">
        <v>13</v>
      </c>
    </row>
    <row r="133" spans="1:6" x14ac:dyDescent="0.25">
      <c r="A133" s="40" t="s">
        <v>450</v>
      </c>
      <c r="B133" s="39">
        <v>250</v>
      </c>
      <c r="C133" s="39">
        <v>37</v>
      </c>
      <c r="D133" s="41">
        <v>0.28999999999999998</v>
      </c>
      <c r="E133" s="18" t="s">
        <v>61</v>
      </c>
      <c r="F133" s="18" t="s">
        <v>13</v>
      </c>
    </row>
    <row r="134" spans="1:6" x14ac:dyDescent="0.25">
      <c r="A134" s="40" t="s">
        <v>451</v>
      </c>
      <c r="B134" s="39">
        <v>250</v>
      </c>
      <c r="C134" s="39">
        <v>43</v>
      </c>
      <c r="D134" s="41">
        <v>0.38700000000000001</v>
      </c>
      <c r="E134" s="18" t="s">
        <v>61</v>
      </c>
      <c r="F134" s="18" t="s">
        <v>13</v>
      </c>
    </row>
    <row r="135" spans="1:6" x14ac:dyDescent="0.25">
      <c r="A135" s="40" t="s">
        <v>452</v>
      </c>
      <c r="B135" s="39">
        <v>250</v>
      </c>
      <c r="C135" s="39">
        <v>37</v>
      </c>
      <c r="D135" s="41">
        <v>0.28999999999999998</v>
      </c>
      <c r="E135" s="18" t="s">
        <v>61</v>
      </c>
      <c r="F135" s="18" t="s">
        <v>13</v>
      </c>
    </row>
    <row r="136" spans="1:6" x14ac:dyDescent="0.25">
      <c r="A136" s="40" t="s">
        <v>453</v>
      </c>
      <c r="B136" s="39">
        <v>250</v>
      </c>
      <c r="C136" s="39">
        <v>39</v>
      </c>
      <c r="D136" s="41">
        <v>0.32</v>
      </c>
      <c r="E136" s="18" t="s">
        <v>61</v>
      </c>
      <c r="F136" s="18" t="s">
        <v>13</v>
      </c>
    </row>
    <row r="137" spans="1:6" x14ac:dyDescent="0.25">
      <c r="A137" s="40" t="s">
        <v>454</v>
      </c>
      <c r="B137" s="39">
        <v>300</v>
      </c>
      <c r="C137" s="39">
        <v>42</v>
      </c>
      <c r="D137" s="41">
        <v>0.45</v>
      </c>
      <c r="E137" s="18" t="s">
        <v>61</v>
      </c>
      <c r="F137" s="18" t="s">
        <v>13</v>
      </c>
    </row>
    <row r="138" spans="1:6" x14ac:dyDescent="0.25">
      <c r="A138" s="40" t="s">
        <v>455</v>
      </c>
      <c r="B138" s="39">
        <v>250</v>
      </c>
      <c r="C138" s="39">
        <v>47</v>
      </c>
      <c r="D138" s="41">
        <v>0.46</v>
      </c>
      <c r="E138" s="18" t="s">
        <v>61</v>
      </c>
      <c r="F138" s="18" t="s">
        <v>13</v>
      </c>
    </row>
    <row r="139" spans="1:6" x14ac:dyDescent="0.25">
      <c r="A139" s="40" t="s">
        <v>456</v>
      </c>
      <c r="B139" s="39">
        <v>300</v>
      </c>
      <c r="C139" s="39">
        <v>48</v>
      </c>
      <c r="D139" s="41">
        <v>0.58199999999999996</v>
      </c>
      <c r="E139" s="18" t="s">
        <v>61</v>
      </c>
      <c r="F139" s="18" t="s">
        <v>13</v>
      </c>
    </row>
    <row r="140" spans="1:6" x14ac:dyDescent="0.25">
      <c r="A140" s="40" t="s">
        <v>457</v>
      </c>
      <c r="B140" s="39">
        <v>250</v>
      </c>
      <c r="C140" s="39">
        <v>38</v>
      </c>
      <c r="D140" s="41">
        <v>0.30499999999999999</v>
      </c>
      <c r="E140" s="18" t="s">
        <v>61</v>
      </c>
      <c r="F140" s="18" t="s">
        <v>13</v>
      </c>
    </row>
    <row r="141" spans="1:6" x14ac:dyDescent="0.25">
      <c r="A141" s="40" t="s">
        <v>458</v>
      </c>
      <c r="B141" s="39">
        <v>250</v>
      </c>
      <c r="C141" s="39">
        <v>34</v>
      </c>
      <c r="D141" s="41">
        <v>0.246</v>
      </c>
      <c r="E141" s="18" t="s">
        <v>61</v>
      </c>
      <c r="F141" s="18" t="s">
        <v>13</v>
      </c>
    </row>
    <row r="142" spans="1:6" x14ac:dyDescent="0.25">
      <c r="A142" s="40" t="s">
        <v>459</v>
      </c>
      <c r="B142" s="39">
        <v>250</v>
      </c>
      <c r="C142" s="39">
        <v>54</v>
      </c>
      <c r="D142" s="41">
        <v>0.60899999999999999</v>
      </c>
      <c r="E142" s="18" t="s">
        <v>61</v>
      </c>
      <c r="F142" s="18" t="s">
        <v>13</v>
      </c>
    </row>
    <row r="143" spans="1:6" x14ac:dyDescent="0.25">
      <c r="A143" s="40" t="s">
        <v>460</v>
      </c>
      <c r="B143" s="39">
        <v>250</v>
      </c>
      <c r="C143" s="39">
        <v>42</v>
      </c>
      <c r="D143" s="41">
        <v>0.37</v>
      </c>
      <c r="E143" s="18" t="s">
        <v>61</v>
      </c>
      <c r="F143" s="18" t="s">
        <v>13</v>
      </c>
    </row>
    <row r="144" spans="1:6" x14ac:dyDescent="0.25">
      <c r="A144" s="40" t="s">
        <v>461</v>
      </c>
      <c r="B144" s="39">
        <v>250</v>
      </c>
      <c r="C144" s="39">
        <v>39</v>
      </c>
      <c r="D144" s="41">
        <v>0.32</v>
      </c>
      <c r="E144" s="18" t="s">
        <v>61</v>
      </c>
      <c r="F144" s="18" t="s">
        <v>13</v>
      </c>
    </row>
    <row r="145" spans="1:6" x14ac:dyDescent="0.25">
      <c r="A145" s="40" t="s">
        <v>462</v>
      </c>
      <c r="B145" s="39">
        <v>300</v>
      </c>
      <c r="C145" s="39">
        <v>60</v>
      </c>
      <c r="D145" s="41">
        <v>0.90700000000000003</v>
      </c>
      <c r="E145" s="18" t="s">
        <v>61</v>
      </c>
      <c r="F145" s="18" t="s">
        <v>13</v>
      </c>
    </row>
    <row r="146" spans="1:6" x14ac:dyDescent="0.25">
      <c r="A146" s="40" t="s">
        <v>463</v>
      </c>
      <c r="B146" s="39">
        <v>250</v>
      </c>
      <c r="C146" s="39">
        <v>47</v>
      </c>
      <c r="D146" s="41">
        <v>0.46</v>
      </c>
      <c r="E146" s="18" t="s">
        <v>61</v>
      </c>
      <c r="F146" s="18" t="s">
        <v>13</v>
      </c>
    </row>
    <row r="147" spans="1:6" x14ac:dyDescent="0.25">
      <c r="A147" s="40" t="s">
        <v>464</v>
      </c>
      <c r="B147" s="39">
        <v>300</v>
      </c>
      <c r="C147" s="39">
        <v>33</v>
      </c>
      <c r="D147" s="41">
        <v>0.28399999999999997</v>
      </c>
      <c r="E147" s="18" t="s">
        <v>61</v>
      </c>
      <c r="F147" s="18" t="s">
        <v>13</v>
      </c>
    </row>
    <row r="148" spans="1:6" x14ac:dyDescent="0.25">
      <c r="A148" s="40" t="s">
        <v>465</v>
      </c>
      <c r="B148" s="39">
        <v>250</v>
      </c>
      <c r="C148" s="39">
        <v>44</v>
      </c>
      <c r="D148" s="41">
        <v>0.40500000000000003</v>
      </c>
      <c r="E148" s="18" t="s">
        <v>61</v>
      </c>
      <c r="F148" s="18" t="s">
        <v>13</v>
      </c>
    </row>
    <row r="149" spans="1:6" x14ac:dyDescent="0.25">
      <c r="A149" s="40" t="s">
        <v>466</v>
      </c>
      <c r="B149" s="39">
        <v>250</v>
      </c>
      <c r="C149" s="39">
        <v>32</v>
      </c>
      <c r="D149" s="41">
        <v>0.219</v>
      </c>
      <c r="E149" s="18" t="s">
        <v>61</v>
      </c>
      <c r="F149" s="18" t="s">
        <v>13</v>
      </c>
    </row>
    <row r="150" spans="1:6" x14ac:dyDescent="0.25">
      <c r="A150" s="40" t="s">
        <v>467</v>
      </c>
      <c r="B150" s="39">
        <v>250</v>
      </c>
      <c r="C150" s="39">
        <v>30</v>
      </c>
      <c r="D150" s="41">
        <v>0.189</v>
      </c>
      <c r="E150" s="18" t="s">
        <v>61</v>
      </c>
      <c r="F150" s="18" t="s">
        <v>13</v>
      </c>
    </row>
    <row r="151" spans="1:6" x14ac:dyDescent="0.25">
      <c r="A151" s="40" t="s">
        <v>468</v>
      </c>
      <c r="B151" s="39">
        <v>250</v>
      </c>
      <c r="C151" s="39">
        <v>49</v>
      </c>
      <c r="D151" s="41">
        <v>0.499</v>
      </c>
      <c r="E151" s="18" t="s">
        <v>61</v>
      </c>
      <c r="F151" s="18" t="s">
        <v>13</v>
      </c>
    </row>
    <row r="152" spans="1:6" x14ac:dyDescent="0.25">
      <c r="A152" s="40" t="s">
        <v>469</v>
      </c>
      <c r="B152" s="39">
        <v>250</v>
      </c>
      <c r="C152" s="39">
        <v>50</v>
      </c>
      <c r="D152" s="41">
        <v>0.51900000000000002</v>
      </c>
      <c r="E152" s="18" t="s">
        <v>61</v>
      </c>
      <c r="F152" s="18" t="s">
        <v>13</v>
      </c>
    </row>
    <row r="153" spans="1:6" x14ac:dyDescent="0.25">
      <c r="A153" s="40" t="s">
        <v>470</v>
      </c>
      <c r="B153" s="39">
        <v>300</v>
      </c>
      <c r="C153" s="39">
        <v>36</v>
      </c>
      <c r="D153" s="41">
        <v>0.33500000000000002</v>
      </c>
      <c r="E153" s="18" t="s">
        <v>61</v>
      </c>
      <c r="F153" s="18" t="s">
        <v>13</v>
      </c>
    </row>
    <row r="154" spans="1:6" x14ac:dyDescent="0.25">
      <c r="A154" s="40" t="s">
        <v>471</v>
      </c>
      <c r="B154" s="39">
        <v>250</v>
      </c>
      <c r="C154" s="39">
        <v>43</v>
      </c>
      <c r="D154" s="41">
        <v>0.38700000000000001</v>
      </c>
      <c r="E154" s="18" t="s">
        <v>61</v>
      </c>
      <c r="F154" s="18" t="s">
        <v>13</v>
      </c>
    </row>
    <row r="155" spans="1:6" x14ac:dyDescent="0.25">
      <c r="A155" s="40" t="s">
        <v>472</v>
      </c>
      <c r="B155" s="39">
        <v>250</v>
      </c>
      <c r="C155" s="39">
        <v>50</v>
      </c>
      <c r="D155" s="41">
        <v>0.51900000000000002</v>
      </c>
      <c r="E155" s="18" t="s">
        <v>61</v>
      </c>
      <c r="F155" s="18" t="s">
        <v>13</v>
      </c>
    </row>
    <row r="156" spans="1:6" x14ac:dyDescent="0.25">
      <c r="A156" s="40" t="s">
        <v>473</v>
      </c>
      <c r="B156" s="39">
        <v>250</v>
      </c>
      <c r="C156" s="39">
        <v>41</v>
      </c>
      <c r="D156" s="41">
        <v>0.35299999999999998</v>
      </c>
      <c r="E156" s="18" t="s">
        <v>61</v>
      </c>
      <c r="F156" s="18" t="s">
        <v>13</v>
      </c>
    </row>
    <row r="157" spans="1:6" x14ac:dyDescent="0.25">
      <c r="A157" s="40" t="s">
        <v>474</v>
      </c>
      <c r="B157" s="39">
        <v>400</v>
      </c>
      <c r="C157" s="39">
        <v>48</v>
      </c>
      <c r="D157" s="41">
        <v>0.79300000000000004</v>
      </c>
      <c r="E157" s="18" t="s">
        <v>61</v>
      </c>
      <c r="F157" s="18" t="s">
        <v>13</v>
      </c>
    </row>
    <row r="158" spans="1:6" x14ac:dyDescent="0.25">
      <c r="A158" s="40" t="s">
        <v>475</v>
      </c>
      <c r="B158" s="39">
        <v>250</v>
      </c>
      <c r="C158" s="39">
        <v>65</v>
      </c>
      <c r="D158" s="41">
        <v>0.873</v>
      </c>
      <c r="E158" s="18" t="s">
        <v>61</v>
      </c>
      <c r="F158" s="18" t="s">
        <v>13</v>
      </c>
    </row>
    <row r="159" spans="1:6" x14ac:dyDescent="0.25">
      <c r="A159" s="40" t="s">
        <v>476</v>
      </c>
      <c r="B159" s="39">
        <v>250</v>
      </c>
      <c r="C159" s="39">
        <v>47</v>
      </c>
      <c r="D159" s="41">
        <v>0.46</v>
      </c>
      <c r="E159" s="18" t="s">
        <v>61</v>
      </c>
      <c r="F159" s="18" t="s">
        <v>13</v>
      </c>
    </row>
    <row r="160" spans="1:6" x14ac:dyDescent="0.25">
      <c r="A160" s="40" t="s">
        <v>477</v>
      </c>
      <c r="B160" s="39">
        <v>250</v>
      </c>
      <c r="C160" s="39">
        <v>40</v>
      </c>
      <c r="D160" s="41">
        <v>0.33700000000000002</v>
      </c>
      <c r="E160" s="18" t="s">
        <v>61</v>
      </c>
      <c r="F160" s="18" t="s">
        <v>13</v>
      </c>
    </row>
    <row r="161" spans="1:6" x14ac:dyDescent="0.25">
      <c r="A161" s="40" t="s">
        <v>478</v>
      </c>
      <c r="B161" s="39">
        <v>250</v>
      </c>
      <c r="C161" s="39">
        <v>44</v>
      </c>
      <c r="D161" s="41">
        <v>0.40500000000000003</v>
      </c>
      <c r="E161" s="18" t="s">
        <v>61</v>
      </c>
      <c r="F161" s="18" t="s">
        <v>13</v>
      </c>
    </row>
    <row r="162" spans="1:6" x14ac:dyDescent="0.25">
      <c r="A162" s="40" t="s">
        <v>479</v>
      </c>
      <c r="B162" s="39">
        <v>210</v>
      </c>
      <c r="C162" s="39">
        <v>31</v>
      </c>
      <c r="D162" s="41">
        <v>0.16800000000000001</v>
      </c>
      <c r="E162" s="18" t="s">
        <v>61</v>
      </c>
      <c r="F162" s="18" t="s">
        <v>13</v>
      </c>
    </row>
    <row r="163" spans="1:6" x14ac:dyDescent="0.25">
      <c r="A163" s="40" t="s">
        <v>480</v>
      </c>
      <c r="B163" s="39">
        <v>250</v>
      </c>
      <c r="C163" s="39">
        <v>43</v>
      </c>
      <c r="D163" s="41">
        <v>0.38700000000000001</v>
      </c>
      <c r="E163" s="18" t="s">
        <v>61</v>
      </c>
      <c r="F163" s="18" t="s">
        <v>13</v>
      </c>
    </row>
    <row r="164" spans="1:6" x14ac:dyDescent="0.25">
      <c r="A164" s="40" t="s">
        <v>481</v>
      </c>
      <c r="B164" s="39">
        <v>250</v>
      </c>
      <c r="C164" s="39">
        <v>47</v>
      </c>
      <c r="D164" s="41">
        <v>0.46</v>
      </c>
      <c r="E164" s="18" t="s">
        <v>61</v>
      </c>
      <c r="F164" s="18" t="s">
        <v>13</v>
      </c>
    </row>
    <row r="165" spans="1:6" x14ac:dyDescent="0.25">
      <c r="A165" s="40" t="s">
        <v>482</v>
      </c>
      <c r="B165" s="39">
        <v>250</v>
      </c>
      <c r="C165" s="39">
        <v>37</v>
      </c>
      <c r="D165" s="41">
        <v>0.28999999999999998</v>
      </c>
      <c r="E165" s="18" t="s">
        <v>61</v>
      </c>
      <c r="F165" s="18" t="s">
        <v>13</v>
      </c>
    </row>
    <row r="166" spans="1:6" x14ac:dyDescent="0.25">
      <c r="A166" s="40" t="s">
        <v>483</v>
      </c>
      <c r="B166" s="39">
        <v>250</v>
      </c>
      <c r="C166" s="39">
        <v>36</v>
      </c>
      <c r="D166" s="41">
        <v>0.27500000000000002</v>
      </c>
      <c r="E166" s="18" t="s">
        <v>61</v>
      </c>
      <c r="F166" s="18" t="s">
        <v>13</v>
      </c>
    </row>
    <row r="167" spans="1:6" x14ac:dyDescent="0.25">
      <c r="A167" s="40" t="s">
        <v>484</v>
      </c>
      <c r="B167" s="39">
        <v>250</v>
      </c>
      <c r="C167" s="39">
        <v>38</v>
      </c>
      <c r="D167" s="41">
        <v>0.30499999999999999</v>
      </c>
      <c r="E167" s="18" t="s">
        <v>61</v>
      </c>
      <c r="F167" s="18" t="s">
        <v>13</v>
      </c>
    </row>
    <row r="168" spans="1:6" x14ac:dyDescent="0.25">
      <c r="A168" s="40" t="s">
        <v>485</v>
      </c>
      <c r="B168" s="39">
        <v>250</v>
      </c>
      <c r="C168" s="39">
        <v>41</v>
      </c>
      <c r="D168" s="41">
        <v>0.35299999999999998</v>
      </c>
      <c r="E168" s="18" t="s">
        <v>61</v>
      </c>
      <c r="F168" s="18" t="s">
        <v>13</v>
      </c>
    </row>
    <row r="169" spans="1:6" x14ac:dyDescent="0.25">
      <c r="A169" s="40" t="s">
        <v>486</v>
      </c>
      <c r="B169" s="39">
        <v>250</v>
      </c>
      <c r="C169" s="39">
        <v>39</v>
      </c>
      <c r="D169" s="41">
        <v>0.32</v>
      </c>
      <c r="E169" s="18" t="s">
        <v>61</v>
      </c>
      <c r="F169" s="18" t="s">
        <v>13</v>
      </c>
    </row>
    <row r="170" spans="1:6" x14ac:dyDescent="0.25">
      <c r="A170" s="47" t="s">
        <v>11</v>
      </c>
      <c r="B170" s="47"/>
      <c r="C170" s="47"/>
      <c r="D170" s="34">
        <f>SUM(D129:D169)</f>
        <v>16.657</v>
      </c>
      <c r="E170" s="35"/>
      <c r="F170" s="36"/>
    </row>
    <row r="171" spans="1:6" x14ac:dyDescent="0.25">
      <c r="A171" s="40" t="s">
        <v>487</v>
      </c>
      <c r="B171" s="39">
        <v>250</v>
      </c>
      <c r="C171" s="39">
        <v>29</v>
      </c>
      <c r="D171" s="41">
        <v>0.17699999999999999</v>
      </c>
      <c r="E171" s="18" t="s">
        <v>61</v>
      </c>
      <c r="F171" s="18" t="s">
        <v>13</v>
      </c>
    </row>
    <row r="172" spans="1:6" x14ac:dyDescent="0.25">
      <c r="A172" s="40" t="s">
        <v>488</v>
      </c>
      <c r="B172" s="39">
        <v>250</v>
      </c>
      <c r="C172" s="39">
        <v>31</v>
      </c>
      <c r="D172" s="41">
        <v>0.20200000000000001</v>
      </c>
      <c r="E172" s="18" t="s">
        <v>61</v>
      </c>
      <c r="F172" s="18" t="s">
        <v>13</v>
      </c>
    </row>
    <row r="173" spans="1:6" x14ac:dyDescent="0.25">
      <c r="A173" s="40" t="s">
        <v>489</v>
      </c>
      <c r="B173" s="39">
        <v>250</v>
      </c>
      <c r="C173" s="39">
        <v>41</v>
      </c>
      <c r="D173" s="41">
        <v>0.35299999999999998</v>
      </c>
      <c r="E173" s="18" t="s">
        <v>61</v>
      </c>
      <c r="F173" s="18" t="s">
        <v>13</v>
      </c>
    </row>
    <row r="174" spans="1:6" x14ac:dyDescent="0.25">
      <c r="A174" s="40" t="s">
        <v>490</v>
      </c>
      <c r="B174" s="39">
        <v>250</v>
      </c>
      <c r="C174" s="39">
        <v>39</v>
      </c>
      <c r="D174" s="41">
        <v>0.32</v>
      </c>
      <c r="E174" s="18" t="s">
        <v>61</v>
      </c>
      <c r="F174" s="18" t="s">
        <v>13</v>
      </c>
    </row>
    <row r="175" spans="1:6" x14ac:dyDescent="0.25">
      <c r="A175" s="40" t="s">
        <v>491</v>
      </c>
      <c r="B175" s="39">
        <v>260</v>
      </c>
      <c r="C175" s="39">
        <v>45</v>
      </c>
      <c r="D175" s="41">
        <v>0.441</v>
      </c>
      <c r="E175" s="18" t="s">
        <v>61</v>
      </c>
      <c r="F175" s="18" t="s">
        <v>13</v>
      </c>
    </row>
    <row r="176" spans="1:6" x14ac:dyDescent="0.25">
      <c r="A176" s="40" t="s">
        <v>492</v>
      </c>
      <c r="B176" s="39">
        <v>250</v>
      </c>
      <c r="C176" s="39">
        <v>44</v>
      </c>
      <c r="D176" s="41">
        <v>0.40500000000000003</v>
      </c>
      <c r="E176" s="18" t="s">
        <v>61</v>
      </c>
      <c r="F176" s="18" t="s">
        <v>13</v>
      </c>
    </row>
    <row r="177" spans="1:6" x14ac:dyDescent="0.25">
      <c r="A177" s="40" t="s">
        <v>493</v>
      </c>
      <c r="B177" s="39">
        <v>250</v>
      </c>
      <c r="C177" s="39">
        <v>35</v>
      </c>
      <c r="D177" s="41">
        <v>0.26</v>
      </c>
      <c r="E177" s="18" t="s">
        <v>61</v>
      </c>
      <c r="F177" s="18" t="s">
        <v>13</v>
      </c>
    </row>
    <row r="178" spans="1:6" x14ac:dyDescent="0.25">
      <c r="A178" s="40" t="s">
        <v>494</v>
      </c>
      <c r="B178" s="39">
        <v>250</v>
      </c>
      <c r="C178" s="39">
        <v>36</v>
      </c>
      <c r="D178" s="41">
        <v>0.27500000000000002</v>
      </c>
      <c r="E178" s="18" t="s">
        <v>61</v>
      </c>
      <c r="F178" s="18" t="s">
        <v>13</v>
      </c>
    </row>
    <row r="179" spans="1:6" x14ac:dyDescent="0.25">
      <c r="A179" s="47" t="s">
        <v>11</v>
      </c>
      <c r="B179" s="47"/>
      <c r="C179" s="47"/>
      <c r="D179" s="34">
        <f>SUM(D171:D178)</f>
        <v>2.4330000000000003</v>
      </c>
      <c r="E179" s="35"/>
      <c r="F179" s="36"/>
    </row>
    <row r="180" spans="1:6" ht="24" customHeight="1" x14ac:dyDescent="0.25">
      <c r="A180" s="47" t="s">
        <v>10</v>
      </c>
      <c r="B180" s="47"/>
      <c r="C180" s="47"/>
      <c r="D180" s="37">
        <f>D179+D170+D128+D86+D44</f>
        <v>64.783000000000001</v>
      </c>
      <c r="E180" s="38"/>
      <c r="F180" s="38"/>
    </row>
  </sheetData>
  <autoFilter ref="A2:F2" xr:uid="{00000000-0009-0000-0000-000003000000}"/>
  <mergeCells count="7">
    <mergeCell ref="A1:F1"/>
    <mergeCell ref="A179:C179"/>
    <mergeCell ref="A180:C180"/>
    <mergeCell ref="A170:C170"/>
    <mergeCell ref="A128:C128"/>
    <mergeCell ref="A86:C86"/>
    <mergeCell ref="A44:C44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01. 06.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A338-2BC2-4FE7-8BC8-DDD421C26932}">
  <dimension ref="A1:I86"/>
  <sheetViews>
    <sheetView zoomScale="85" zoomScaleNormal="85" workbookViewId="0">
      <selection activeCell="E7" sqref="E7"/>
    </sheetView>
  </sheetViews>
  <sheetFormatPr defaultColWidth="9.140625" defaultRowHeight="15" x14ac:dyDescent="0.25"/>
  <cols>
    <col min="1" max="3" width="12" style="2" customWidth="1"/>
    <col min="4" max="4" width="12" style="1" customWidth="1"/>
    <col min="5" max="5" width="17.140625" style="2" customWidth="1"/>
    <col min="6" max="6" width="14.7109375" style="3" customWidth="1"/>
    <col min="7" max="16384" width="9.140625" style="3"/>
  </cols>
  <sheetData>
    <row r="1" spans="1:9" ht="50.1" customHeight="1" x14ac:dyDescent="0.25">
      <c r="A1" s="43" t="s">
        <v>576</v>
      </c>
      <c r="B1" s="43"/>
      <c r="C1" s="43"/>
      <c r="D1" s="43"/>
      <c r="E1" s="43"/>
      <c r="F1" s="43"/>
    </row>
    <row r="2" spans="1:9" ht="43.5" customHeight="1" x14ac:dyDescent="0.25">
      <c r="A2" s="5" t="s">
        <v>1</v>
      </c>
      <c r="B2" s="5" t="s">
        <v>2</v>
      </c>
      <c r="C2" s="5" t="s">
        <v>3</v>
      </c>
      <c r="D2" s="6" t="s">
        <v>0</v>
      </c>
      <c r="E2" s="5" t="s">
        <v>4</v>
      </c>
      <c r="F2" s="7" t="s">
        <v>5</v>
      </c>
      <c r="H2" s="2"/>
      <c r="I2" s="55"/>
    </row>
    <row r="3" spans="1:9" x14ac:dyDescent="0.25">
      <c r="A3" s="40" t="s">
        <v>495</v>
      </c>
      <c r="B3" s="39">
        <v>200</v>
      </c>
      <c r="C3" s="39">
        <v>56</v>
      </c>
      <c r="D3" s="41">
        <v>0.51700000000000002</v>
      </c>
      <c r="E3" s="18" t="s">
        <v>47</v>
      </c>
      <c r="F3" s="18" t="s">
        <v>13</v>
      </c>
    </row>
    <row r="4" spans="1:9" x14ac:dyDescent="0.25">
      <c r="A4" s="40" t="s">
        <v>496</v>
      </c>
      <c r="B4" s="39">
        <v>200</v>
      </c>
      <c r="C4" s="39">
        <v>37</v>
      </c>
      <c r="D4" s="41">
        <v>0.22800000000000001</v>
      </c>
      <c r="E4" s="18" t="s">
        <v>47</v>
      </c>
      <c r="F4" s="18" t="s">
        <v>13</v>
      </c>
    </row>
    <row r="5" spans="1:9" x14ac:dyDescent="0.25">
      <c r="A5" s="40" t="s">
        <v>497</v>
      </c>
      <c r="B5" s="39">
        <v>200</v>
      </c>
      <c r="C5" s="39">
        <v>38</v>
      </c>
      <c r="D5" s="41">
        <v>0.24</v>
      </c>
      <c r="E5" s="18" t="s">
        <v>47</v>
      </c>
      <c r="F5" s="18" t="s">
        <v>13</v>
      </c>
    </row>
    <row r="6" spans="1:9" x14ac:dyDescent="0.25">
      <c r="A6" s="40" t="s">
        <v>498</v>
      </c>
      <c r="B6" s="39">
        <v>200</v>
      </c>
      <c r="C6" s="39">
        <v>37</v>
      </c>
      <c r="D6" s="41">
        <v>0.22800000000000001</v>
      </c>
      <c r="E6" s="18" t="s">
        <v>47</v>
      </c>
      <c r="F6" s="18" t="s">
        <v>13</v>
      </c>
    </row>
    <row r="7" spans="1:9" x14ac:dyDescent="0.25">
      <c r="A7" s="40" t="s">
        <v>499</v>
      </c>
      <c r="B7" s="39">
        <v>200</v>
      </c>
      <c r="C7" s="39">
        <v>39</v>
      </c>
      <c r="D7" s="41">
        <v>0.253</v>
      </c>
      <c r="E7" s="18" t="s">
        <v>47</v>
      </c>
      <c r="F7" s="18" t="s">
        <v>13</v>
      </c>
    </row>
    <row r="8" spans="1:9" x14ac:dyDescent="0.25">
      <c r="A8" s="40" t="s">
        <v>500</v>
      </c>
      <c r="B8" s="39">
        <v>200</v>
      </c>
      <c r="C8" s="39">
        <v>40</v>
      </c>
      <c r="D8" s="41">
        <v>0.26600000000000001</v>
      </c>
      <c r="E8" s="18" t="s">
        <v>47</v>
      </c>
      <c r="F8" s="18" t="s">
        <v>13</v>
      </c>
    </row>
    <row r="9" spans="1:9" x14ac:dyDescent="0.25">
      <c r="A9" s="40" t="s">
        <v>501</v>
      </c>
      <c r="B9" s="39">
        <v>200</v>
      </c>
      <c r="C9" s="39">
        <v>43</v>
      </c>
      <c r="D9" s="41">
        <v>0.30599999999999999</v>
      </c>
      <c r="E9" s="18" t="s">
        <v>47</v>
      </c>
      <c r="F9" s="18" t="s">
        <v>13</v>
      </c>
    </row>
    <row r="10" spans="1:9" x14ac:dyDescent="0.25">
      <c r="A10" s="40" t="s">
        <v>502</v>
      </c>
      <c r="B10" s="39">
        <v>200</v>
      </c>
      <c r="C10" s="39">
        <v>44</v>
      </c>
      <c r="D10" s="41">
        <v>0.32</v>
      </c>
      <c r="E10" s="18" t="s">
        <v>47</v>
      </c>
      <c r="F10" s="18" t="s">
        <v>13</v>
      </c>
    </row>
    <row r="11" spans="1:9" x14ac:dyDescent="0.25">
      <c r="A11" s="40" t="s">
        <v>503</v>
      </c>
      <c r="B11" s="39">
        <v>200</v>
      </c>
      <c r="C11" s="39">
        <v>40</v>
      </c>
      <c r="D11" s="41">
        <v>0.26600000000000001</v>
      </c>
      <c r="E11" s="18" t="s">
        <v>47</v>
      </c>
      <c r="F11" s="18" t="s">
        <v>13</v>
      </c>
    </row>
    <row r="12" spans="1:9" x14ac:dyDescent="0.25">
      <c r="A12" s="40" t="s">
        <v>504</v>
      </c>
      <c r="B12" s="39">
        <v>200</v>
      </c>
      <c r="C12" s="39">
        <v>40</v>
      </c>
      <c r="D12" s="41">
        <v>0.26600000000000001</v>
      </c>
      <c r="E12" s="18" t="s">
        <v>47</v>
      </c>
      <c r="F12" s="18" t="s">
        <v>13</v>
      </c>
    </row>
    <row r="13" spans="1:9" x14ac:dyDescent="0.25">
      <c r="A13" s="40" t="s">
        <v>505</v>
      </c>
      <c r="B13" s="39">
        <v>200</v>
      </c>
      <c r="C13" s="39">
        <v>44</v>
      </c>
      <c r="D13" s="41">
        <v>0.32</v>
      </c>
      <c r="E13" s="18" t="s">
        <v>47</v>
      </c>
      <c r="F13" s="18" t="s">
        <v>13</v>
      </c>
    </row>
    <row r="14" spans="1:9" x14ac:dyDescent="0.25">
      <c r="A14" s="40" t="s">
        <v>506</v>
      </c>
      <c r="B14" s="39">
        <v>200</v>
      </c>
      <c r="C14" s="39">
        <v>41</v>
      </c>
      <c r="D14" s="41">
        <v>0.27900000000000003</v>
      </c>
      <c r="E14" s="18" t="s">
        <v>47</v>
      </c>
      <c r="F14" s="18" t="s">
        <v>13</v>
      </c>
    </row>
    <row r="15" spans="1:9" x14ac:dyDescent="0.25">
      <c r="A15" s="40" t="s">
        <v>507</v>
      </c>
      <c r="B15" s="39">
        <v>200</v>
      </c>
      <c r="C15" s="39">
        <v>33</v>
      </c>
      <c r="D15" s="41">
        <v>0.183</v>
      </c>
      <c r="E15" s="18" t="s">
        <v>47</v>
      </c>
      <c r="F15" s="18" t="s">
        <v>13</v>
      </c>
    </row>
    <row r="16" spans="1:9" x14ac:dyDescent="0.25">
      <c r="A16" s="40" t="s">
        <v>508</v>
      </c>
      <c r="B16" s="39">
        <v>200</v>
      </c>
      <c r="C16" s="39">
        <v>35</v>
      </c>
      <c r="D16" s="41">
        <v>0.20499999999999999</v>
      </c>
      <c r="E16" s="18" t="s">
        <v>47</v>
      </c>
      <c r="F16" s="18" t="s">
        <v>13</v>
      </c>
    </row>
    <row r="17" spans="1:6" x14ac:dyDescent="0.25">
      <c r="A17" s="40" t="s">
        <v>509</v>
      </c>
      <c r="B17" s="39">
        <v>200</v>
      </c>
      <c r="C17" s="39">
        <v>35</v>
      </c>
      <c r="D17" s="41">
        <v>0.20499999999999999</v>
      </c>
      <c r="E17" s="18" t="s">
        <v>47</v>
      </c>
      <c r="F17" s="18" t="s">
        <v>13</v>
      </c>
    </row>
    <row r="18" spans="1:6" x14ac:dyDescent="0.25">
      <c r="A18" s="40" t="s">
        <v>510</v>
      </c>
      <c r="B18" s="39">
        <v>200</v>
      </c>
      <c r="C18" s="39">
        <v>32</v>
      </c>
      <c r="D18" s="41">
        <v>0.17199999999999999</v>
      </c>
      <c r="E18" s="18" t="s">
        <v>47</v>
      </c>
      <c r="F18" s="18" t="s">
        <v>13</v>
      </c>
    </row>
    <row r="19" spans="1:6" x14ac:dyDescent="0.25">
      <c r="A19" s="40" t="s">
        <v>511</v>
      </c>
      <c r="B19" s="39">
        <v>200</v>
      </c>
      <c r="C19" s="39">
        <v>34</v>
      </c>
      <c r="D19" s="41">
        <v>0.19400000000000001</v>
      </c>
      <c r="E19" s="18" t="s">
        <v>47</v>
      </c>
      <c r="F19" s="18" t="s">
        <v>13</v>
      </c>
    </row>
    <row r="20" spans="1:6" x14ac:dyDescent="0.25">
      <c r="A20" s="40" t="s">
        <v>512</v>
      </c>
      <c r="B20" s="39">
        <v>200</v>
      </c>
      <c r="C20" s="39">
        <v>40</v>
      </c>
      <c r="D20" s="41">
        <v>0.26600000000000001</v>
      </c>
      <c r="E20" s="18" t="s">
        <v>47</v>
      </c>
      <c r="F20" s="18" t="s">
        <v>13</v>
      </c>
    </row>
    <row r="21" spans="1:6" x14ac:dyDescent="0.25">
      <c r="A21" s="40" t="s">
        <v>513</v>
      </c>
      <c r="B21" s="39">
        <v>200</v>
      </c>
      <c r="C21" s="39">
        <v>31</v>
      </c>
      <c r="D21" s="41">
        <v>0.159</v>
      </c>
      <c r="E21" s="18" t="s">
        <v>47</v>
      </c>
      <c r="F21" s="18" t="s">
        <v>13</v>
      </c>
    </row>
    <row r="22" spans="1:6" x14ac:dyDescent="0.25">
      <c r="A22" s="40" t="s">
        <v>514</v>
      </c>
      <c r="B22" s="39">
        <v>200</v>
      </c>
      <c r="C22" s="39">
        <v>40</v>
      </c>
      <c r="D22" s="41">
        <v>0.26600000000000001</v>
      </c>
      <c r="E22" s="18" t="s">
        <v>47</v>
      </c>
      <c r="F22" s="18" t="s">
        <v>13</v>
      </c>
    </row>
    <row r="23" spans="1:6" x14ac:dyDescent="0.25">
      <c r="A23" s="40" t="s">
        <v>515</v>
      </c>
      <c r="B23" s="39">
        <v>200</v>
      </c>
      <c r="C23" s="39">
        <v>34</v>
      </c>
      <c r="D23" s="41">
        <v>0.19400000000000001</v>
      </c>
      <c r="E23" s="18" t="s">
        <v>47</v>
      </c>
      <c r="F23" s="18" t="s">
        <v>13</v>
      </c>
    </row>
    <row r="24" spans="1:6" x14ac:dyDescent="0.25">
      <c r="A24" s="40" t="s">
        <v>516</v>
      </c>
      <c r="B24" s="39">
        <v>200</v>
      </c>
      <c r="C24" s="39">
        <v>35</v>
      </c>
      <c r="D24" s="41">
        <v>0.20499999999999999</v>
      </c>
      <c r="E24" s="18" t="s">
        <v>47</v>
      </c>
      <c r="F24" s="18" t="s">
        <v>13</v>
      </c>
    </row>
    <row r="25" spans="1:6" x14ac:dyDescent="0.25">
      <c r="A25" s="40" t="s">
        <v>517</v>
      </c>
      <c r="B25" s="39">
        <v>200</v>
      </c>
      <c r="C25" s="39">
        <v>40</v>
      </c>
      <c r="D25" s="41">
        <v>0.26600000000000001</v>
      </c>
      <c r="E25" s="18" t="s">
        <v>47</v>
      </c>
      <c r="F25" s="18" t="s">
        <v>13</v>
      </c>
    </row>
    <row r="26" spans="1:6" x14ac:dyDescent="0.25">
      <c r="A26" s="40" t="s">
        <v>518</v>
      </c>
      <c r="B26" s="39">
        <v>200</v>
      </c>
      <c r="C26" s="39">
        <v>39</v>
      </c>
      <c r="D26" s="41">
        <v>0.253</v>
      </c>
      <c r="E26" s="18" t="s">
        <v>47</v>
      </c>
      <c r="F26" s="18" t="s">
        <v>13</v>
      </c>
    </row>
    <row r="27" spans="1:6" x14ac:dyDescent="0.25">
      <c r="A27" s="40" t="s">
        <v>519</v>
      </c>
      <c r="B27" s="39">
        <v>200</v>
      </c>
      <c r="C27" s="39">
        <v>38</v>
      </c>
      <c r="D27" s="41">
        <v>0.24</v>
      </c>
      <c r="E27" s="18" t="s">
        <v>47</v>
      </c>
      <c r="F27" s="18" t="s">
        <v>13</v>
      </c>
    </row>
    <row r="28" spans="1:6" x14ac:dyDescent="0.25">
      <c r="A28" s="40" t="s">
        <v>520</v>
      </c>
      <c r="B28" s="39">
        <v>200</v>
      </c>
      <c r="C28" s="39">
        <v>39</v>
      </c>
      <c r="D28" s="41">
        <v>0.253</v>
      </c>
      <c r="E28" s="18" t="s">
        <v>47</v>
      </c>
      <c r="F28" s="18" t="s">
        <v>13</v>
      </c>
    </row>
    <row r="29" spans="1:6" x14ac:dyDescent="0.25">
      <c r="A29" s="40" t="s">
        <v>521</v>
      </c>
      <c r="B29" s="39">
        <v>200</v>
      </c>
      <c r="C29" s="39">
        <v>49</v>
      </c>
      <c r="D29" s="41">
        <v>0.39400000000000002</v>
      </c>
      <c r="E29" s="18" t="s">
        <v>47</v>
      </c>
      <c r="F29" s="18" t="s">
        <v>13</v>
      </c>
    </row>
    <row r="30" spans="1:6" x14ac:dyDescent="0.25">
      <c r="A30" s="40" t="s">
        <v>522</v>
      </c>
      <c r="B30" s="39">
        <v>200</v>
      </c>
      <c r="C30" s="39">
        <v>39</v>
      </c>
      <c r="D30" s="41">
        <v>0.253</v>
      </c>
      <c r="E30" s="18" t="s">
        <v>47</v>
      </c>
      <c r="F30" s="18" t="s">
        <v>13</v>
      </c>
    </row>
    <row r="31" spans="1:6" x14ac:dyDescent="0.25">
      <c r="A31" s="40" t="s">
        <v>523</v>
      </c>
      <c r="B31" s="39">
        <v>200</v>
      </c>
      <c r="C31" s="39">
        <v>34</v>
      </c>
      <c r="D31" s="41">
        <v>0.19400000000000001</v>
      </c>
      <c r="E31" s="18" t="s">
        <v>47</v>
      </c>
      <c r="F31" s="18" t="s">
        <v>13</v>
      </c>
    </row>
    <row r="32" spans="1:6" x14ac:dyDescent="0.25">
      <c r="A32" s="40" t="s">
        <v>524</v>
      </c>
      <c r="B32" s="39">
        <v>200</v>
      </c>
      <c r="C32" s="39">
        <v>39</v>
      </c>
      <c r="D32" s="41">
        <v>0.253</v>
      </c>
      <c r="E32" s="18" t="s">
        <v>47</v>
      </c>
      <c r="F32" s="18" t="s">
        <v>13</v>
      </c>
    </row>
    <row r="33" spans="1:6" x14ac:dyDescent="0.25">
      <c r="A33" s="40" t="s">
        <v>525</v>
      </c>
      <c r="B33" s="39">
        <v>200</v>
      </c>
      <c r="C33" s="39">
        <v>42</v>
      </c>
      <c r="D33" s="41">
        <v>0.29199999999999998</v>
      </c>
      <c r="E33" s="18" t="s">
        <v>47</v>
      </c>
      <c r="F33" s="18" t="s">
        <v>13</v>
      </c>
    </row>
    <row r="34" spans="1:6" x14ac:dyDescent="0.25">
      <c r="A34" s="40" t="s">
        <v>526</v>
      </c>
      <c r="B34" s="39">
        <v>200</v>
      </c>
      <c r="C34" s="39">
        <v>41</v>
      </c>
      <c r="D34" s="41">
        <v>0.27900000000000003</v>
      </c>
      <c r="E34" s="18" t="s">
        <v>47</v>
      </c>
      <c r="F34" s="18" t="s">
        <v>13</v>
      </c>
    </row>
    <row r="35" spans="1:6" x14ac:dyDescent="0.25">
      <c r="A35" s="40" t="s">
        <v>527</v>
      </c>
      <c r="B35" s="39">
        <v>200</v>
      </c>
      <c r="C35" s="39">
        <v>42</v>
      </c>
      <c r="D35" s="41">
        <v>0.29199999999999998</v>
      </c>
      <c r="E35" s="18" t="s">
        <v>47</v>
      </c>
      <c r="F35" s="18" t="s">
        <v>13</v>
      </c>
    </row>
    <row r="36" spans="1:6" x14ac:dyDescent="0.25">
      <c r="A36" s="40" t="s">
        <v>528</v>
      </c>
      <c r="B36" s="39">
        <v>200</v>
      </c>
      <c r="C36" s="39">
        <v>30</v>
      </c>
      <c r="D36" s="41">
        <v>0.14899999999999999</v>
      </c>
      <c r="E36" s="18" t="s">
        <v>47</v>
      </c>
      <c r="F36" s="18" t="s">
        <v>13</v>
      </c>
    </row>
    <row r="37" spans="1:6" x14ac:dyDescent="0.25">
      <c r="A37" s="40" t="s">
        <v>529</v>
      </c>
      <c r="B37" s="39">
        <v>200</v>
      </c>
      <c r="C37" s="39">
        <v>39</v>
      </c>
      <c r="D37" s="41">
        <v>0.253</v>
      </c>
      <c r="E37" s="18" t="s">
        <v>47</v>
      </c>
      <c r="F37" s="18" t="s">
        <v>13</v>
      </c>
    </row>
    <row r="38" spans="1:6" x14ac:dyDescent="0.25">
      <c r="A38" s="40" t="s">
        <v>530</v>
      </c>
      <c r="B38" s="39">
        <v>200</v>
      </c>
      <c r="C38" s="39">
        <v>37</v>
      </c>
      <c r="D38" s="41">
        <v>0.22800000000000001</v>
      </c>
      <c r="E38" s="18" t="s">
        <v>47</v>
      </c>
      <c r="F38" s="18" t="s">
        <v>13</v>
      </c>
    </row>
    <row r="39" spans="1:6" x14ac:dyDescent="0.25">
      <c r="A39" s="40" t="s">
        <v>531</v>
      </c>
      <c r="B39" s="39">
        <v>190</v>
      </c>
      <c r="C39" s="39">
        <v>45</v>
      </c>
      <c r="D39" s="41">
        <v>0.317</v>
      </c>
      <c r="E39" s="18" t="s">
        <v>47</v>
      </c>
      <c r="F39" s="18" t="s">
        <v>13</v>
      </c>
    </row>
    <row r="40" spans="1:6" x14ac:dyDescent="0.25">
      <c r="A40" s="40" t="s">
        <v>532</v>
      </c>
      <c r="B40" s="39">
        <v>200</v>
      </c>
      <c r="C40" s="39">
        <v>36</v>
      </c>
      <c r="D40" s="41">
        <v>0.216</v>
      </c>
      <c r="E40" s="18" t="s">
        <v>47</v>
      </c>
      <c r="F40" s="18" t="s">
        <v>13</v>
      </c>
    </row>
    <row r="41" spans="1:6" x14ac:dyDescent="0.25">
      <c r="A41" s="40" t="s">
        <v>533</v>
      </c>
      <c r="B41" s="39">
        <v>200</v>
      </c>
      <c r="C41" s="39">
        <v>39</v>
      </c>
      <c r="D41" s="41">
        <v>0.253</v>
      </c>
      <c r="E41" s="18" t="s">
        <v>47</v>
      </c>
      <c r="F41" s="18" t="s">
        <v>13</v>
      </c>
    </row>
    <row r="42" spans="1:6" x14ac:dyDescent="0.25">
      <c r="A42" s="40" t="s">
        <v>534</v>
      </c>
      <c r="B42" s="39">
        <v>200</v>
      </c>
      <c r="C42" s="39">
        <v>31</v>
      </c>
      <c r="D42" s="41">
        <v>0.159</v>
      </c>
      <c r="E42" s="18" t="s">
        <v>47</v>
      </c>
      <c r="F42" s="18" t="s">
        <v>13</v>
      </c>
    </row>
    <row r="43" spans="1:6" x14ac:dyDescent="0.25">
      <c r="A43" s="40" t="s">
        <v>535</v>
      </c>
      <c r="B43" s="39">
        <v>200</v>
      </c>
      <c r="C43" s="39">
        <v>37</v>
      </c>
      <c r="D43" s="41">
        <v>0.22800000000000001</v>
      </c>
      <c r="E43" s="18" t="s">
        <v>47</v>
      </c>
      <c r="F43" s="18" t="s">
        <v>13</v>
      </c>
    </row>
    <row r="44" spans="1:6" x14ac:dyDescent="0.25">
      <c r="A44" s="47" t="s">
        <v>11</v>
      </c>
      <c r="B44" s="47"/>
      <c r="C44" s="47"/>
      <c r="D44" s="34">
        <f>SUM(D3:D43)</f>
        <v>10.309999999999999</v>
      </c>
      <c r="E44" s="35"/>
      <c r="F44" s="36"/>
    </row>
    <row r="45" spans="1:6" x14ac:dyDescent="0.25">
      <c r="A45" s="40" t="s">
        <v>536</v>
      </c>
      <c r="B45" s="39">
        <v>200</v>
      </c>
      <c r="C45" s="39">
        <v>40</v>
      </c>
      <c r="D45" s="41">
        <v>0.26600000000000001</v>
      </c>
      <c r="E45" s="18" t="s">
        <v>47</v>
      </c>
      <c r="F45" s="18" t="s">
        <v>13</v>
      </c>
    </row>
    <row r="46" spans="1:6" x14ac:dyDescent="0.25">
      <c r="A46" s="40" t="s">
        <v>537</v>
      </c>
      <c r="B46" s="39">
        <v>200</v>
      </c>
      <c r="C46" s="39">
        <v>35</v>
      </c>
      <c r="D46" s="41">
        <v>0.20499999999999999</v>
      </c>
      <c r="E46" s="18" t="s">
        <v>47</v>
      </c>
      <c r="F46" s="18" t="s">
        <v>13</v>
      </c>
    </row>
    <row r="47" spans="1:6" x14ac:dyDescent="0.25">
      <c r="A47" s="40" t="s">
        <v>538</v>
      </c>
      <c r="B47" s="39">
        <v>200</v>
      </c>
      <c r="C47" s="39">
        <v>46</v>
      </c>
      <c r="D47" s="41">
        <v>0.34899999999999998</v>
      </c>
      <c r="E47" s="18" t="s">
        <v>47</v>
      </c>
      <c r="F47" s="18" t="s">
        <v>13</v>
      </c>
    </row>
    <row r="48" spans="1:6" x14ac:dyDescent="0.25">
      <c r="A48" s="40" t="s">
        <v>539</v>
      </c>
      <c r="B48" s="39">
        <v>200</v>
      </c>
      <c r="C48" s="39">
        <v>58</v>
      </c>
      <c r="D48" s="41">
        <v>0.55300000000000005</v>
      </c>
      <c r="E48" s="18" t="s">
        <v>47</v>
      </c>
      <c r="F48" s="18" t="s">
        <v>13</v>
      </c>
    </row>
    <row r="49" spans="1:6" x14ac:dyDescent="0.25">
      <c r="A49" s="40" t="s">
        <v>540</v>
      </c>
      <c r="B49" s="39">
        <v>200</v>
      </c>
      <c r="C49" s="39">
        <v>38</v>
      </c>
      <c r="D49" s="41">
        <v>0.24</v>
      </c>
      <c r="E49" s="18" t="s">
        <v>47</v>
      </c>
      <c r="F49" s="18" t="s">
        <v>13</v>
      </c>
    </row>
    <row r="50" spans="1:6" x14ac:dyDescent="0.25">
      <c r="A50" s="40" t="s">
        <v>541</v>
      </c>
      <c r="B50" s="39">
        <v>200</v>
      </c>
      <c r="C50" s="39">
        <v>35</v>
      </c>
      <c r="D50" s="41">
        <v>0.20499999999999999</v>
      </c>
      <c r="E50" s="18" t="s">
        <v>47</v>
      </c>
      <c r="F50" s="18" t="s">
        <v>13</v>
      </c>
    </row>
    <row r="51" spans="1:6" x14ac:dyDescent="0.25">
      <c r="A51" s="40" t="s">
        <v>542</v>
      </c>
      <c r="B51" s="39">
        <v>200</v>
      </c>
      <c r="C51" s="39">
        <v>34</v>
      </c>
      <c r="D51" s="41">
        <v>0.19400000000000001</v>
      </c>
      <c r="E51" s="18" t="s">
        <v>47</v>
      </c>
      <c r="F51" s="18" t="s">
        <v>13</v>
      </c>
    </row>
    <row r="52" spans="1:6" x14ac:dyDescent="0.25">
      <c r="A52" s="40" t="s">
        <v>543</v>
      </c>
      <c r="B52" s="39">
        <v>200</v>
      </c>
      <c r="C52" s="39">
        <v>71</v>
      </c>
      <c r="D52" s="41">
        <v>0.82199999999999995</v>
      </c>
      <c r="E52" s="18" t="s">
        <v>47</v>
      </c>
      <c r="F52" s="18" t="s">
        <v>13</v>
      </c>
    </row>
    <row r="53" spans="1:6" x14ac:dyDescent="0.25">
      <c r="A53" s="40" t="s">
        <v>544</v>
      </c>
      <c r="B53" s="39">
        <v>200</v>
      </c>
      <c r="C53" s="39">
        <v>38</v>
      </c>
      <c r="D53" s="41">
        <v>0.24</v>
      </c>
      <c r="E53" s="18" t="s">
        <v>47</v>
      </c>
      <c r="F53" s="18" t="s">
        <v>13</v>
      </c>
    </row>
    <row r="54" spans="1:6" x14ac:dyDescent="0.25">
      <c r="A54" s="40" t="s">
        <v>545</v>
      </c>
      <c r="B54" s="39">
        <v>200</v>
      </c>
      <c r="C54" s="39">
        <v>38</v>
      </c>
      <c r="D54" s="41">
        <v>0.24</v>
      </c>
      <c r="E54" s="18" t="s">
        <v>47</v>
      </c>
      <c r="F54" s="18" t="s">
        <v>13</v>
      </c>
    </row>
    <row r="55" spans="1:6" x14ac:dyDescent="0.25">
      <c r="A55" s="40" t="s">
        <v>546</v>
      </c>
      <c r="B55" s="39">
        <v>200</v>
      </c>
      <c r="C55" s="39">
        <v>47</v>
      </c>
      <c r="D55" s="41">
        <v>0.36399999999999999</v>
      </c>
      <c r="E55" s="18" t="s">
        <v>47</v>
      </c>
      <c r="F55" s="18" t="s">
        <v>13</v>
      </c>
    </row>
    <row r="56" spans="1:6" x14ac:dyDescent="0.25">
      <c r="A56" s="40" t="s">
        <v>547</v>
      </c>
      <c r="B56" s="39">
        <v>200</v>
      </c>
      <c r="C56" s="39">
        <v>28</v>
      </c>
      <c r="D56" s="41">
        <v>0.13100000000000001</v>
      </c>
      <c r="E56" s="18" t="s">
        <v>47</v>
      </c>
      <c r="F56" s="18" t="s">
        <v>13</v>
      </c>
    </row>
    <row r="57" spans="1:6" x14ac:dyDescent="0.25">
      <c r="A57" s="40" t="s">
        <v>548</v>
      </c>
      <c r="B57" s="39">
        <v>200</v>
      </c>
      <c r="C57" s="39">
        <v>31</v>
      </c>
      <c r="D57" s="41">
        <v>0.159</v>
      </c>
      <c r="E57" s="18" t="s">
        <v>47</v>
      </c>
      <c r="F57" s="18" t="s">
        <v>13</v>
      </c>
    </row>
    <row r="58" spans="1:6" x14ac:dyDescent="0.25">
      <c r="A58" s="40" t="s">
        <v>549</v>
      </c>
      <c r="B58" s="39">
        <v>200</v>
      </c>
      <c r="C58" s="39">
        <v>36</v>
      </c>
      <c r="D58" s="41">
        <v>0.216</v>
      </c>
      <c r="E58" s="18" t="s">
        <v>47</v>
      </c>
      <c r="F58" s="18" t="s">
        <v>13</v>
      </c>
    </row>
    <row r="59" spans="1:6" x14ac:dyDescent="0.25">
      <c r="A59" s="40" t="s">
        <v>550</v>
      </c>
      <c r="B59" s="39">
        <v>200</v>
      </c>
      <c r="C59" s="39">
        <v>31</v>
      </c>
      <c r="D59" s="41">
        <v>0.159</v>
      </c>
      <c r="E59" s="18" t="s">
        <v>47</v>
      </c>
      <c r="F59" s="18" t="s">
        <v>13</v>
      </c>
    </row>
    <row r="60" spans="1:6" x14ac:dyDescent="0.25">
      <c r="A60" s="40" t="s">
        <v>551</v>
      </c>
      <c r="B60" s="39">
        <v>200</v>
      </c>
      <c r="C60" s="39">
        <v>34</v>
      </c>
      <c r="D60" s="41">
        <v>0.19400000000000001</v>
      </c>
      <c r="E60" s="18" t="s">
        <v>47</v>
      </c>
      <c r="F60" s="18" t="s">
        <v>13</v>
      </c>
    </row>
    <row r="61" spans="1:6" x14ac:dyDescent="0.25">
      <c r="A61" s="40" t="s">
        <v>552</v>
      </c>
      <c r="B61" s="39">
        <v>200</v>
      </c>
      <c r="C61" s="39">
        <v>35</v>
      </c>
      <c r="D61" s="41">
        <v>0.20499999999999999</v>
      </c>
      <c r="E61" s="18" t="s">
        <v>47</v>
      </c>
      <c r="F61" s="18" t="s">
        <v>13</v>
      </c>
    </row>
    <row r="62" spans="1:6" x14ac:dyDescent="0.25">
      <c r="A62" s="40" t="s">
        <v>553</v>
      </c>
      <c r="B62" s="39">
        <v>200</v>
      </c>
      <c r="C62" s="39">
        <v>28</v>
      </c>
      <c r="D62" s="41">
        <v>0.13100000000000001</v>
      </c>
      <c r="E62" s="18" t="s">
        <v>47</v>
      </c>
      <c r="F62" s="18" t="s">
        <v>13</v>
      </c>
    </row>
    <row r="63" spans="1:6" x14ac:dyDescent="0.25">
      <c r="A63" s="40" t="s">
        <v>554</v>
      </c>
      <c r="B63" s="39">
        <v>200</v>
      </c>
      <c r="C63" s="39">
        <v>42</v>
      </c>
      <c r="D63" s="41">
        <v>0.29199999999999998</v>
      </c>
      <c r="E63" s="18" t="s">
        <v>47</v>
      </c>
      <c r="F63" s="18" t="s">
        <v>13</v>
      </c>
    </row>
    <row r="64" spans="1:6" x14ac:dyDescent="0.25">
      <c r="A64" s="40" t="s">
        <v>555</v>
      </c>
      <c r="B64" s="39">
        <v>200</v>
      </c>
      <c r="C64" s="39">
        <v>44</v>
      </c>
      <c r="D64" s="41">
        <v>0.32</v>
      </c>
      <c r="E64" s="18" t="s">
        <v>47</v>
      </c>
      <c r="F64" s="18" t="s">
        <v>13</v>
      </c>
    </row>
    <row r="65" spans="1:6" x14ac:dyDescent="0.25">
      <c r="A65" s="40" t="s">
        <v>556</v>
      </c>
      <c r="B65" s="39">
        <v>200</v>
      </c>
      <c r="C65" s="39">
        <v>49</v>
      </c>
      <c r="D65" s="41">
        <v>0.39400000000000002</v>
      </c>
      <c r="E65" s="18" t="s">
        <v>47</v>
      </c>
      <c r="F65" s="18" t="s">
        <v>13</v>
      </c>
    </row>
    <row r="66" spans="1:6" x14ac:dyDescent="0.25">
      <c r="A66" s="40" t="s">
        <v>557</v>
      </c>
      <c r="B66" s="39">
        <v>200</v>
      </c>
      <c r="C66" s="39">
        <v>36</v>
      </c>
      <c r="D66" s="41">
        <v>0.216</v>
      </c>
      <c r="E66" s="18" t="s">
        <v>47</v>
      </c>
      <c r="F66" s="18" t="s">
        <v>13</v>
      </c>
    </row>
    <row r="67" spans="1:6" x14ac:dyDescent="0.25">
      <c r="A67" s="40" t="s">
        <v>558</v>
      </c>
      <c r="B67" s="39">
        <v>200</v>
      </c>
      <c r="C67" s="39">
        <v>47</v>
      </c>
      <c r="D67" s="41">
        <v>0.36399999999999999</v>
      </c>
      <c r="E67" s="18" t="s">
        <v>47</v>
      </c>
      <c r="F67" s="18" t="s">
        <v>13</v>
      </c>
    </row>
    <row r="68" spans="1:6" x14ac:dyDescent="0.25">
      <c r="A68" s="40" t="s">
        <v>559</v>
      </c>
      <c r="B68" s="39">
        <v>200</v>
      </c>
      <c r="C68" s="39">
        <v>37</v>
      </c>
      <c r="D68" s="41">
        <v>0.22800000000000001</v>
      </c>
      <c r="E68" s="18" t="s">
        <v>47</v>
      </c>
      <c r="F68" s="18" t="s">
        <v>13</v>
      </c>
    </row>
    <row r="69" spans="1:6" x14ac:dyDescent="0.25">
      <c r="A69" s="40" t="s">
        <v>560</v>
      </c>
      <c r="B69" s="39">
        <v>200</v>
      </c>
      <c r="C69" s="39">
        <v>39</v>
      </c>
      <c r="D69" s="41">
        <v>0.253</v>
      </c>
      <c r="E69" s="18" t="s">
        <v>47</v>
      </c>
      <c r="F69" s="18" t="s">
        <v>13</v>
      </c>
    </row>
    <row r="70" spans="1:6" x14ac:dyDescent="0.25">
      <c r="A70" s="40" t="s">
        <v>561</v>
      </c>
      <c r="B70" s="39">
        <v>200</v>
      </c>
      <c r="C70" s="39">
        <v>43</v>
      </c>
      <c r="D70" s="41">
        <v>0.30599999999999999</v>
      </c>
      <c r="E70" s="18" t="s">
        <v>47</v>
      </c>
      <c r="F70" s="18" t="s">
        <v>13</v>
      </c>
    </row>
    <row r="71" spans="1:6" x14ac:dyDescent="0.25">
      <c r="A71" s="40" t="s">
        <v>562</v>
      </c>
      <c r="B71" s="39">
        <v>200</v>
      </c>
      <c r="C71" s="39">
        <v>38</v>
      </c>
      <c r="D71" s="41">
        <v>0.24</v>
      </c>
      <c r="E71" s="18" t="s">
        <v>47</v>
      </c>
      <c r="F71" s="18" t="s">
        <v>13</v>
      </c>
    </row>
    <row r="72" spans="1:6" x14ac:dyDescent="0.25">
      <c r="A72" s="40" t="s">
        <v>563</v>
      </c>
      <c r="B72" s="39">
        <v>200</v>
      </c>
      <c r="C72" s="39">
        <v>38</v>
      </c>
      <c r="D72" s="41">
        <v>0.24</v>
      </c>
      <c r="E72" s="18" t="s">
        <v>47</v>
      </c>
      <c r="F72" s="18" t="s">
        <v>13</v>
      </c>
    </row>
    <row r="73" spans="1:6" x14ac:dyDescent="0.25">
      <c r="A73" s="40" t="s">
        <v>564</v>
      </c>
      <c r="B73" s="39">
        <v>200</v>
      </c>
      <c r="C73" s="39">
        <v>34</v>
      </c>
      <c r="D73" s="41">
        <v>0.19400000000000001</v>
      </c>
      <c r="E73" s="18" t="s">
        <v>47</v>
      </c>
      <c r="F73" s="18" t="s">
        <v>13</v>
      </c>
    </row>
    <row r="74" spans="1:6" x14ac:dyDescent="0.25">
      <c r="A74" s="40" t="s">
        <v>565</v>
      </c>
      <c r="B74" s="39">
        <v>200</v>
      </c>
      <c r="C74" s="39">
        <v>58</v>
      </c>
      <c r="D74" s="41">
        <v>0.55300000000000005</v>
      </c>
      <c r="E74" s="18" t="s">
        <v>47</v>
      </c>
      <c r="F74" s="18" t="s">
        <v>13</v>
      </c>
    </row>
    <row r="75" spans="1:6" x14ac:dyDescent="0.25">
      <c r="A75" s="40" t="s">
        <v>566</v>
      </c>
      <c r="B75" s="39">
        <v>200</v>
      </c>
      <c r="C75" s="39">
        <v>45</v>
      </c>
      <c r="D75" s="41">
        <v>0.33400000000000002</v>
      </c>
      <c r="E75" s="18" t="s">
        <v>47</v>
      </c>
      <c r="F75" s="18" t="s">
        <v>13</v>
      </c>
    </row>
    <row r="76" spans="1:6" x14ac:dyDescent="0.25">
      <c r="A76" s="40" t="s">
        <v>567</v>
      </c>
      <c r="B76" s="39">
        <v>200</v>
      </c>
      <c r="C76" s="39">
        <v>43</v>
      </c>
      <c r="D76" s="41">
        <v>0.30599999999999999</v>
      </c>
      <c r="E76" s="18" t="s">
        <v>47</v>
      </c>
      <c r="F76" s="18" t="s">
        <v>13</v>
      </c>
    </row>
    <row r="77" spans="1:6" x14ac:dyDescent="0.25">
      <c r="A77" s="40" t="s">
        <v>568</v>
      </c>
      <c r="B77" s="39">
        <v>200</v>
      </c>
      <c r="C77" s="39">
        <v>42</v>
      </c>
      <c r="D77" s="41">
        <v>0.29199999999999998</v>
      </c>
      <c r="E77" s="18" t="s">
        <v>47</v>
      </c>
      <c r="F77" s="18" t="s">
        <v>13</v>
      </c>
    </row>
    <row r="78" spans="1:6" x14ac:dyDescent="0.25">
      <c r="A78" s="40" t="s">
        <v>569</v>
      </c>
      <c r="B78" s="39">
        <v>200</v>
      </c>
      <c r="C78" s="39">
        <v>51</v>
      </c>
      <c r="D78" s="41">
        <v>0.42699999999999999</v>
      </c>
      <c r="E78" s="18" t="s">
        <v>47</v>
      </c>
      <c r="F78" s="18" t="s">
        <v>13</v>
      </c>
    </row>
    <row r="79" spans="1:6" x14ac:dyDescent="0.25">
      <c r="A79" s="40" t="s">
        <v>570</v>
      </c>
      <c r="B79" s="39">
        <v>200</v>
      </c>
      <c r="C79" s="39">
        <v>33</v>
      </c>
      <c r="D79" s="41">
        <v>0.183</v>
      </c>
      <c r="E79" s="18" t="s">
        <v>47</v>
      </c>
      <c r="F79" s="18" t="s">
        <v>13</v>
      </c>
    </row>
    <row r="80" spans="1:6" x14ac:dyDescent="0.25">
      <c r="A80" s="40" t="s">
        <v>571</v>
      </c>
      <c r="B80" s="39">
        <v>200</v>
      </c>
      <c r="C80" s="39">
        <v>70</v>
      </c>
      <c r="D80" s="41">
        <v>0.8</v>
      </c>
      <c r="E80" s="18" t="s">
        <v>47</v>
      </c>
      <c r="F80" s="18" t="s">
        <v>13</v>
      </c>
    </row>
    <row r="81" spans="1:6" x14ac:dyDescent="0.25">
      <c r="A81" s="40" t="s">
        <v>572</v>
      </c>
      <c r="B81" s="39">
        <v>200</v>
      </c>
      <c r="C81" s="39">
        <v>43</v>
      </c>
      <c r="D81" s="41">
        <v>0.30599999999999999</v>
      </c>
      <c r="E81" s="18" t="s">
        <v>47</v>
      </c>
      <c r="F81" s="18" t="s">
        <v>13</v>
      </c>
    </row>
    <row r="82" spans="1:6" x14ac:dyDescent="0.25">
      <c r="A82" s="40" t="s">
        <v>573</v>
      </c>
      <c r="B82" s="39">
        <v>200</v>
      </c>
      <c r="C82" s="39">
        <v>30</v>
      </c>
      <c r="D82" s="41">
        <v>0.14899999999999999</v>
      </c>
      <c r="E82" s="18" t="s">
        <v>47</v>
      </c>
      <c r="F82" s="18" t="s">
        <v>13</v>
      </c>
    </row>
    <row r="83" spans="1:6" x14ac:dyDescent="0.25">
      <c r="A83" s="40" t="s">
        <v>574</v>
      </c>
      <c r="B83" s="39">
        <v>200</v>
      </c>
      <c r="C83" s="39">
        <v>45</v>
      </c>
      <c r="D83" s="41">
        <v>0.33400000000000002</v>
      </c>
      <c r="E83" s="18" t="s">
        <v>47</v>
      </c>
      <c r="F83" s="18" t="s">
        <v>13</v>
      </c>
    </row>
    <row r="84" spans="1:6" x14ac:dyDescent="0.25">
      <c r="A84" s="40" t="s">
        <v>575</v>
      </c>
      <c r="B84" s="39">
        <v>200</v>
      </c>
      <c r="C84" s="39">
        <v>39</v>
      </c>
      <c r="D84" s="41">
        <v>0.253</v>
      </c>
      <c r="E84" s="18" t="s">
        <v>47</v>
      </c>
      <c r="F84" s="18" t="s">
        <v>13</v>
      </c>
    </row>
    <row r="85" spans="1:6" x14ac:dyDescent="0.25">
      <c r="A85" s="47" t="s">
        <v>11</v>
      </c>
      <c r="B85" s="47"/>
      <c r="C85" s="47"/>
      <c r="D85" s="34">
        <f>SUM(D45:D84)</f>
        <v>11.856999999999998</v>
      </c>
      <c r="E85" s="35"/>
      <c r="F85" s="36"/>
    </row>
    <row r="86" spans="1:6" ht="24" customHeight="1" x14ac:dyDescent="0.25">
      <c r="A86" s="47" t="s">
        <v>10</v>
      </c>
      <c r="B86" s="47"/>
      <c r="C86" s="47"/>
      <c r="D86" s="37">
        <f>D85+D44</f>
        <v>22.166999999999994</v>
      </c>
      <c r="E86" s="38"/>
      <c r="F86" s="38"/>
    </row>
  </sheetData>
  <autoFilter ref="A2:F2" xr:uid="{00000000-0009-0000-0000-000003000000}"/>
  <mergeCells count="4">
    <mergeCell ref="A85:C85"/>
    <mergeCell ref="A86:C86"/>
    <mergeCell ref="A44:C44"/>
    <mergeCell ref="A1:F1"/>
  </mergeCells>
  <printOptions horizontalCentered="1"/>
  <pageMargins left="0.98425196850393704" right="0.98425196850393704" top="0.62992125984251968" bottom="1.1811023622047245" header="0.35433070866141736" footer="0.23622047244094491"/>
  <pageSetup paperSize="9" orientation="portrait" r:id="rId1"/>
  <headerFooter>
    <oddHeader>&amp;L&amp;"-,Félkövér"Nyírlugosi Erdészet&amp;Roldal / Seite &amp;P / &amp;N
2026. 01. 06.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21</vt:i4>
      </vt:variant>
    </vt:vector>
  </HeadingPairs>
  <TitlesOfParts>
    <vt:vector size="32" baseType="lpstr">
      <vt:lpstr>1. tétel NYL</vt:lpstr>
      <vt:lpstr>2. tétel NYL</vt:lpstr>
      <vt:lpstr>3. tétel NYL</vt:lpstr>
      <vt:lpstr>4. tétel NYL</vt:lpstr>
      <vt:lpstr>5. tétel FGY</vt:lpstr>
      <vt:lpstr>6. tétel FGY</vt:lpstr>
      <vt:lpstr>7. tétel FGY</vt:lpstr>
      <vt:lpstr>8. tétel FGY</vt:lpstr>
      <vt:lpstr>9. tétel FGY</vt:lpstr>
      <vt:lpstr>10. tétel HHZ</vt:lpstr>
      <vt:lpstr>11. tétel HHZ</vt:lpstr>
      <vt:lpstr>'1. tétel NYL'!Nyomtatási_cím</vt:lpstr>
      <vt:lpstr>'10. tétel HHZ'!Nyomtatási_cím</vt:lpstr>
      <vt:lpstr>'11. tétel HHZ'!Nyomtatási_cím</vt:lpstr>
      <vt:lpstr>'2. tétel NYL'!Nyomtatási_cím</vt:lpstr>
      <vt:lpstr>'3. tétel NYL'!Nyomtatási_cím</vt:lpstr>
      <vt:lpstr>'4. tétel NYL'!Nyomtatási_cím</vt:lpstr>
      <vt:lpstr>'5. tétel FGY'!Nyomtatási_cím</vt:lpstr>
      <vt:lpstr>'6. tétel FGY'!Nyomtatási_cím</vt:lpstr>
      <vt:lpstr>'7. tétel FGY'!Nyomtatási_cím</vt:lpstr>
      <vt:lpstr>'8. tétel FGY'!Nyomtatási_cím</vt:lpstr>
      <vt:lpstr>'9. tétel FGY'!Nyomtatási_cím</vt:lpstr>
      <vt:lpstr>'10. tétel HHZ'!Nyomtatási_terület</vt:lpstr>
      <vt:lpstr>'11. tétel HHZ'!Nyomtatási_terület</vt:lpstr>
      <vt:lpstr>'2. tétel NYL'!Nyomtatási_terület</vt:lpstr>
      <vt:lpstr>'3. tétel NYL'!Nyomtatási_terület</vt:lpstr>
      <vt:lpstr>'4. tétel NYL'!Nyomtatási_terület</vt:lpstr>
      <vt:lpstr>'5. tétel FGY'!Nyomtatási_terület</vt:lpstr>
      <vt:lpstr>'6. tétel FGY'!Nyomtatási_terület</vt:lpstr>
      <vt:lpstr>'7. tétel FGY'!Nyomtatási_terület</vt:lpstr>
      <vt:lpstr>'8. tétel FGY'!Nyomtatási_terület</vt:lpstr>
      <vt:lpstr>'9. tétel FGY'!Nyomtatási_terület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</dc:creator>
  <cp:lastModifiedBy>Kósa László</cp:lastModifiedBy>
  <cp:lastPrinted>2026-01-06T10:35:38Z</cp:lastPrinted>
  <dcterms:created xsi:type="dcterms:W3CDTF">2012-01-20T14:04:06Z</dcterms:created>
  <dcterms:modified xsi:type="dcterms:W3CDTF">2026-01-06T10:36:00Z</dcterms:modified>
</cp:coreProperties>
</file>